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8508" windowHeight="6912" activeTab="0"/>
  </bookViews>
  <sheets>
    <sheet name="2024" sheetId="1" r:id="rId1"/>
  </sheets>
  <definedNames/>
  <calcPr fullCalcOnLoad="1"/>
</workbook>
</file>

<file path=xl/sharedStrings.xml><?xml version="1.0" encoding="utf-8"?>
<sst xmlns="http://schemas.openxmlformats.org/spreadsheetml/2006/main" count="279" uniqueCount="140">
  <si>
    <t>3,9</t>
  </si>
  <si>
    <t>Bimonthly</t>
  </si>
  <si>
    <t>2,4,6,8,10,12</t>
  </si>
  <si>
    <t>210.00USD</t>
  </si>
  <si>
    <t>ISSN (print)</t>
  </si>
  <si>
    <t>ISSN (online)</t>
  </si>
  <si>
    <t>1,4,7,10</t>
  </si>
  <si>
    <t>Month</t>
  </si>
  <si>
    <t>Volume</t>
  </si>
  <si>
    <t>Price/copy</t>
  </si>
  <si>
    <t>Rate</t>
  </si>
  <si>
    <t>20.00USD</t>
  </si>
  <si>
    <t>15.00USD</t>
  </si>
  <si>
    <t>70.00USD</t>
  </si>
  <si>
    <t>AnnualAmount</t>
  </si>
  <si>
    <t>Shipping/copy</t>
  </si>
  <si>
    <t>2,5,8,11</t>
  </si>
  <si>
    <t>Journal Title</t>
  </si>
  <si>
    <t>Frequency</t>
  </si>
  <si>
    <t>5,11</t>
  </si>
  <si>
    <t>Monthly</t>
  </si>
  <si>
    <t>420.00USD</t>
  </si>
  <si>
    <t>Quarterly</t>
  </si>
  <si>
    <t>3,6,9,12</t>
  </si>
  <si>
    <t>140.00USD</t>
  </si>
  <si>
    <t>Biology and Medicine</t>
  </si>
  <si>
    <t>Economics and Management</t>
  </si>
  <si>
    <t>Sciences and Engineering</t>
  </si>
  <si>
    <t>Vol. 6</t>
  </si>
  <si>
    <t>Vol. 5</t>
  </si>
  <si>
    <t>2,8</t>
  </si>
  <si>
    <t>Vol. 2</t>
  </si>
  <si>
    <t>Each Month</t>
  </si>
  <si>
    <t>Semimonthly</t>
  </si>
  <si>
    <t>Twice/month</t>
  </si>
  <si>
    <t>840.00USD</t>
  </si>
  <si>
    <t>Semiannual</t>
  </si>
  <si>
    <t>Bimonthy</t>
  </si>
  <si>
    <t>6,12</t>
  </si>
  <si>
    <t>3,6,10,12</t>
  </si>
  <si>
    <t>Vol. 3</t>
  </si>
  <si>
    <t>1,3,5,7,9,11</t>
  </si>
  <si>
    <t>Vol. 8</t>
  </si>
  <si>
    <t>Articles Received</t>
  </si>
  <si>
    <t>Accepted</t>
  </si>
  <si>
    <t>Rejected</t>
  </si>
  <si>
    <t>Published</t>
  </si>
  <si>
    <t>Retracted</t>
  </si>
  <si>
    <t>Acceptance Rate</t>
  </si>
  <si>
    <t>Accepted/Received</t>
  </si>
  <si>
    <t>Accepted/(Rejected+Accepted)</t>
  </si>
  <si>
    <t>Total</t>
  </si>
  <si>
    <t>Notes</t>
  </si>
  <si>
    <t xml:space="preserve">Please note that all statistics are based on the time frame of a quarter year, or three months. During each quarter, we calculate the articles received, accepted and rejected in this term. For example, some articles were submitted in 2018 Q4, but the decisions to accept or reject them were made in 2019Q1. Likewise, some articles were submitted in 2018Q3, but the decisions to accept or reject were made in 2018 Q4. This is why the statistics for articles received do not always match with the total number of those accepted and rejected during a particular quarter. The statistics reports are intended to describe the general status of acceptance and do not aim to reflect an accurate acceptance rate.
</t>
  </si>
  <si>
    <t>Case Reports in Clinical Pathology</t>
  </si>
  <si>
    <t>ISSN 2331-2726</t>
  </si>
  <si>
    <t>ISSN 2331-2734</t>
  </si>
  <si>
    <t>Case Reports in Internal Medicine</t>
  </si>
  <si>
    <t>ISSN 2332-7243</t>
  </si>
  <si>
    <t>ISSN 2332-7251</t>
  </si>
  <si>
    <t>Case Studies in Surgery</t>
  </si>
  <si>
    <t>ISSN 2377-7311</t>
  </si>
  <si>
    <t>ISSN 2377-732X</t>
  </si>
  <si>
    <t xml:space="preserve">Clinical Nursing Studies </t>
  </si>
  <si>
    <t>ISSN 2324-7940</t>
  </si>
  <si>
    <t>ISSN 2324-7959</t>
  </si>
  <si>
    <t>International Journal of Healthcare</t>
  </si>
  <si>
    <t>ISSN 2377-7338</t>
  </si>
  <si>
    <t>ISSN 2377-7346</t>
  </si>
  <si>
    <t>Journal of Epidemiological Research</t>
  </si>
  <si>
    <t>ISSN 2377-9306</t>
  </si>
  <si>
    <t>ISSN 2377-9330</t>
  </si>
  <si>
    <t>Journal of Hospital Administration</t>
  </si>
  <si>
    <t>ISSN 1927-6990</t>
  </si>
  <si>
    <t>ISSN 1927-7008</t>
  </si>
  <si>
    <t>Journal of Nursing Education and Practice</t>
  </si>
  <si>
    <t>ISSN 1925-4040</t>
  </si>
  <si>
    <t>ISSN 1925-4059</t>
  </si>
  <si>
    <t>Journal of Solid Tumors</t>
  </si>
  <si>
    <t>ISSN 1925-4067</t>
  </si>
  <si>
    <t>ISSN 1925-4075</t>
  </si>
  <si>
    <t>Accounting and Finance Research</t>
  </si>
  <si>
    <t>ISSN 1927-5986</t>
  </si>
  <si>
    <t>ISSN 1927-5994</t>
  </si>
  <si>
    <t>Business and Management Research</t>
  </si>
  <si>
    <t>ISSN 1927-6001</t>
  </si>
  <si>
    <t>ISSN 1927-601X</t>
  </si>
  <si>
    <t>International Journal of Business Administration</t>
  </si>
  <si>
    <t>ISSN 1923-4007</t>
  </si>
  <si>
    <t>ISSN 1923-4015</t>
  </si>
  <si>
    <t>International Journal of Financial Research</t>
  </si>
  <si>
    <t>ISSN 1923-4023</t>
  </si>
  <si>
    <t>ISSN 1923-4031</t>
  </si>
  <si>
    <t>Journal of Business Administration Research</t>
  </si>
  <si>
    <t>ISSN 1927-9507</t>
  </si>
  <si>
    <t>ISSN 1927-9515</t>
  </si>
  <si>
    <t>Journal of Management and Strategy</t>
  </si>
  <si>
    <t>ISSN 1923-3965</t>
  </si>
  <si>
    <t>ISSN 1923-3973</t>
  </si>
  <si>
    <t>Management and Organizational Studies</t>
  </si>
  <si>
    <t>ISSN 2330-5495</t>
  </si>
  <si>
    <t>ISSN 2330-5509</t>
  </si>
  <si>
    <t>Research in World Economy</t>
  </si>
  <si>
    <t>ISSN 1923-3981</t>
  </si>
  <si>
    <t>ISSN 1923-399X</t>
  </si>
  <si>
    <t>Artificial Intelligence Research</t>
  </si>
  <si>
    <t>ISSN 1927-6974</t>
  </si>
  <si>
    <t>ISSN 1927-6982</t>
  </si>
  <si>
    <t>Social Science</t>
  </si>
  <si>
    <t>English Linguistics Research</t>
  </si>
  <si>
    <t>ISSN 1927-6028</t>
  </si>
  <si>
    <t>ISSN 1927-6036</t>
  </si>
  <si>
    <t>International Journal of English Language Teaching</t>
  </si>
  <si>
    <t>ISSN 2329-7913</t>
  </si>
  <si>
    <t>ISSN 2329-7921</t>
  </si>
  <si>
    <t>International Journal of Higher Education</t>
  </si>
  <si>
    <t>ISSN 1927-6044</t>
  </si>
  <si>
    <t>ISSN 1927-6052</t>
  </si>
  <si>
    <t>International Research in Higher Education</t>
  </si>
  <si>
    <t>ISSN 2380-9183</t>
  </si>
  <si>
    <t>ISSN 2380-9205</t>
  </si>
  <si>
    <t>Journal of Curriculum and Teaching</t>
  </si>
  <si>
    <t>ISSN 1927-2677</t>
  </si>
  <si>
    <t>ISSN 1927-2685</t>
  </si>
  <si>
    <t>Studies in Asian Social Science</t>
  </si>
  <si>
    <t>ISSN 2330-2143</t>
  </si>
  <si>
    <t>ISSN 2330-2151</t>
  </si>
  <si>
    <t>World Journal of Education</t>
  </si>
  <si>
    <t>ISSN 1925-0746</t>
  </si>
  <si>
    <t>ISSN 1925-0754</t>
  </si>
  <si>
    <t>World Journal of English Language</t>
  </si>
  <si>
    <t>ISSN 1925-0703</t>
  </si>
  <si>
    <t>ISSN 1925-0711</t>
  </si>
  <si>
    <t>World Journal of Social Science</t>
  </si>
  <si>
    <t>ISSN 2329-9347</t>
  </si>
  <si>
    <t>ISSN 2329-9355</t>
  </si>
  <si>
    <t>International Journal of Robotics and Control</t>
  </si>
  <si>
    <t>ISSN 2577-7742</t>
  </si>
  <si>
    <t>ISSN 2577-7769</t>
  </si>
  <si>
    <t>Sciedu Journals Articles-2024Q1</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</si>
</sst>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7">
    <font>
      <sz val="12"/>
      <name val="宋体"/>
      <family val="0"/>
    </font>
    <font>
      <sz val="9"/>
      <name val="宋体"/>
      <family val="0"/>
    </font>
    <font>
      <b/>
      <sz val="10"/>
      <name val="Times New Roman"/>
      <family val="1"/>
    </font>
    <font>
      <sz val="9"/>
      <name val="Times New Roman"/>
      <family val="1"/>
    </font>
    <font>
      <sz val="10"/>
      <name val="Times New Roman"/>
      <family val="1"/>
    </font>
    <font>
      <sz val="12"/>
      <name val="Times New Roman"/>
      <family val="1"/>
    </font>
    <font>
      <b/>
      <sz val="12"/>
      <name val="Times New Roman"/>
      <family val="1"/>
    </font>
    <font>
      <b/>
      <i/>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0"/>
      <color indexed="8"/>
      <name val="Times New Roman"/>
      <family val="1"/>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protection/>
    </xf>
    <xf numFmtId="0" fontId="0" fillId="0" borderId="0">
      <alignment/>
      <protection/>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28">
    <xf numFmtId="0" fontId="0" fillId="0" borderId="0" xfId="0" applyAlignment="1">
      <alignment/>
    </xf>
    <xf numFmtId="0" fontId="2"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xf>
    <xf numFmtId="10" fontId="4" fillId="0" borderId="0" xfId="0" applyNumberFormat="1" applyFont="1" applyFill="1" applyAlignment="1">
      <alignment/>
    </xf>
    <xf numFmtId="0" fontId="3" fillId="0" borderId="0" xfId="0" applyFont="1" applyFill="1" applyAlignment="1">
      <alignment/>
    </xf>
    <xf numFmtId="0" fontId="4" fillId="0" borderId="0" xfId="0" applyFont="1" applyFill="1" applyAlignment="1">
      <alignment horizontal="left"/>
    </xf>
    <xf numFmtId="0" fontId="4" fillId="0" borderId="0" xfId="0" applyFont="1" applyFill="1" applyAlignment="1">
      <alignment/>
    </xf>
    <xf numFmtId="0" fontId="2" fillId="0" borderId="0" xfId="0" applyFont="1" applyFill="1" applyAlignment="1">
      <alignment/>
    </xf>
    <xf numFmtId="10" fontId="2" fillId="0" borderId="0" xfId="0" applyNumberFormat="1" applyFont="1" applyFill="1" applyAlignment="1">
      <alignment/>
    </xf>
    <xf numFmtId="0" fontId="5" fillId="0" borderId="0" xfId="0" applyFont="1" applyFill="1" applyAlignment="1">
      <alignment/>
    </xf>
    <xf numFmtId="0" fontId="6" fillId="0" borderId="0" xfId="0" applyFont="1" applyFill="1" applyAlignment="1">
      <alignment horizontal="center"/>
    </xf>
    <xf numFmtId="0" fontId="5" fillId="0" borderId="0" xfId="0" applyFont="1" applyFill="1" applyAlignment="1">
      <alignment horizontal="left"/>
    </xf>
    <xf numFmtId="0" fontId="4" fillId="0" borderId="0" xfId="40" applyFont="1" applyFill="1">
      <alignment/>
      <protection/>
    </xf>
    <xf numFmtId="0" fontId="4" fillId="0" borderId="0" xfId="41" applyFont="1" applyFill="1">
      <alignment/>
      <protection/>
    </xf>
    <xf numFmtId="0" fontId="7" fillId="0" borderId="0" xfId="0" applyFont="1" applyAlignment="1">
      <alignment horizontal="left"/>
    </xf>
    <xf numFmtId="0" fontId="4" fillId="0" borderId="0" xfId="0" applyFont="1" applyAlignment="1">
      <alignment/>
    </xf>
    <xf numFmtId="0" fontId="4" fillId="0" borderId="0" xfId="0" applyFont="1" applyAlignment="1">
      <alignment horizontal="left"/>
    </xf>
    <xf numFmtId="0" fontId="7" fillId="0" borderId="0" xfId="0" applyFont="1" applyAlignment="1">
      <alignment/>
    </xf>
    <xf numFmtId="0" fontId="4" fillId="0" borderId="0" xfId="40" applyFont="1">
      <alignment/>
      <protection/>
    </xf>
    <xf numFmtId="1" fontId="4" fillId="0" borderId="0" xfId="41" applyNumberFormat="1" applyFont="1" applyAlignment="1">
      <alignment vertical="center"/>
      <protection/>
    </xf>
    <xf numFmtId="0" fontId="4" fillId="0" borderId="0" xfId="41" applyFont="1">
      <alignment/>
      <protection/>
    </xf>
    <xf numFmtId="0" fontId="2" fillId="0" borderId="0" xfId="0"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xf>
    <xf numFmtId="0" fontId="2" fillId="0" borderId="0" xfId="0" applyFont="1" applyFill="1" applyAlignment="1">
      <alignment horizontal="left"/>
    </xf>
    <xf numFmtId="0" fontId="27" fillId="0" borderId="0" xfId="0" applyFont="1" applyAlignment="1">
      <alignment/>
    </xf>
    <xf numFmtId="1" fontId="27" fillId="0" borderId="0" xfId="0" applyNumberFormat="1" applyFont="1" applyAlignment="1">
      <alignment vertical="center"/>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56"/>
  <sheetViews>
    <sheetView tabSelected="1" zoomScalePageLayoutView="0" workbookViewId="0" topLeftCell="A1">
      <pane ySplit="3" topLeftCell="A28" activePane="bottomLeft" state="frozen"/>
      <selection pane="topLeft" activeCell="A1" sqref="A1"/>
      <selection pane="bottomLeft" activeCell="S42" sqref="S42"/>
    </sheetView>
  </sheetViews>
  <sheetFormatPr defaultColWidth="9.00390625" defaultRowHeight="14.25"/>
  <cols>
    <col min="1" max="1" width="29.25390625" style="10" customWidth="1"/>
    <col min="2" max="2" width="13.25390625" style="10" customWidth="1"/>
    <col min="3" max="3" width="12.625" style="10" customWidth="1"/>
    <col min="4" max="4" width="9.75390625" style="10" hidden="1" customWidth="1"/>
    <col min="5" max="5" width="5.25390625" style="10" hidden="1" customWidth="1"/>
    <col min="6" max="6" width="10.25390625" style="12" hidden="1" customWidth="1"/>
    <col min="7" max="7" width="7.875" style="10" hidden="1" customWidth="1"/>
    <col min="8" max="8" width="8.625" style="10" hidden="1" customWidth="1"/>
    <col min="9" max="9" width="9.75390625" style="10" hidden="1" customWidth="1"/>
    <col min="10" max="10" width="12.50390625" style="10" customWidth="1"/>
    <col min="11" max="11" width="8.125" style="10" customWidth="1"/>
    <col min="12" max="12" width="6.875" style="10" customWidth="1"/>
    <col min="13" max="13" width="8.625" style="10" customWidth="1"/>
    <col min="14" max="14" width="8.25390625" style="10" customWidth="1"/>
    <col min="15" max="15" width="14.75390625" style="10" customWidth="1"/>
    <col min="16" max="16" width="22.625" style="10" customWidth="1"/>
    <col min="17" max="16384" width="9.00390625" style="10" customWidth="1"/>
  </cols>
  <sheetData>
    <row r="1" spans="1:9" ht="15">
      <c r="A1" s="22" t="s">
        <v>139</v>
      </c>
      <c r="B1" s="22"/>
      <c r="C1" s="22"/>
      <c r="D1" s="22"/>
      <c r="E1" s="22"/>
      <c r="F1" s="22"/>
      <c r="G1" s="22"/>
      <c r="H1" s="22"/>
      <c r="I1" s="22"/>
    </row>
    <row r="2" spans="1:16" s="11" customFormat="1" ht="15">
      <c r="A2" s="22" t="s">
        <v>17</v>
      </c>
      <c r="B2" s="22" t="s">
        <v>4</v>
      </c>
      <c r="C2" s="22" t="s">
        <v>5</v>
      </c>
      <c r="D2" s="22" t="s">
        <v>18</v>
      </c>
      <c r="E2" s="22" t="s">
        <v>8</v>
      </c>
      <c r="F2" s="25" t="s">
        <v>7</v>
      </c>
      <c r="G2" s="22" t="s">
        <v>10</v>
      </c>
      <c r="H2" s="22"/>
      <c r="I2" s="22" t="s">
        <v>14</v>
      </c>
      <c r="J2" s="22" t="s">
        <v>43</v>
      </c>
      <c r="K2" s="22" t="s">
        <v>44</v>
      </c>
      <c r="L2" s="22" t="s">
        <v>45</v>
      </c>
      <c r="M2" s="22" t="s">
        <v>46</v>
      </c>
      <c r="N2" s="22" t="s">
        <v>47</v>
      </c>
      <c r="O2" s="1" t="s">
        <v>48</v>
      </c>
      <c r="P2" s="1" t="s">
        <v>48</v>
      </c>
    </row>
    <row r="3" spans="1:16" ht="15">
      <c r="A3" s="22"/>
      <c r="B3" s="22"/>
      <c r="C3" s="22"/>
      <c r="D3" s="22"/>
      <c r="E3" s="22"/>
      <c r="F3" s="25"/>
      <c r="G3" s="5" t="s">
        <v>9</v>
      </c>
      <c r="H3" s="5" t="s">
        <v>15</v>
      </c>
      <c r="I3" s="22"/>
      <c r="J3" s="22"/>
      <c r="K3" s="22"/>
      <c r="L3" s="22"/>
      <c r="M3" s="22"/>
      <c r="N3" s="22"/>
      <c r="O3" s="1" t="s">
        <v>49</v>
      </c>
      <c r="P3" s="1" t="s">
        <v>50</v>
      </c>
    </row>
    <row r="4" spans="1:16" ht="15">
      <c r="A4" s="15" t="s">
        <v>25</v>
      </c>
      <c r="B4" s="16"/>
      <c r="C4" s="16"/>
      <c r="D4" s="1"/>
      <c r="E4" s="1"/>
      <c r="F4" s="2"/>
      <c r="G4" s="5"/>
      <c r="H4" s="5"/>
      <c r="I4" s="1"/>
      <c r="L4" s="3"/>
      <c r="O4" s="4"/>
      <c r="P4" s="4"/>
    </row>
    <row r="5" spans="1:16" ht="15">
      <c r="A5" s="17" t="s">
        <v>54</v>
      </c>
      <c r="B5" s="16" t="s">
        <v>55</v>
      </c>
      <c r="C5" s="16" t="s">
        <v>56</v>
      </c>
      <c r="D5" s="3" t="s">
        <v>36</v>
      </c>
      <c r="E5" s="3" t="s">
        <v>31</v>
      </c>
      <c r="F5" s="6" t="s">
        <v>19</v>
      </c>
      <c r="G5" s="3" t="s">
        <v>11</v>
      </c>
      <c r="H5" s="3" t="s">
        <v>12</v>
      </c>
      <c r="I5" s="3" t="s">
        <v>13</v>
      </c>
      <c r="J5" s="19">
        <v>0</v>
      </c>
      <c r="K5" s="19">
        <v>0</v>
      </c>
      <c r="L5" s="19">
        <v>0</v>
      </c>
      <c r="M5" s="19">
        <v>0</v>
      </c>
      <c r="N5" s="19">
        <v>0</v>
      </c>
      <c r="O5" s="4">
        <v>0</v>
      </c>
      <c r="P5" s="4">
        <v>0</v>
      </c>
    </row>
    <row r="6" spans="1:16" ht="15">
      <c r="A6" s="17" t="s">
        <v>57</v>
      </c>
      <c r="B6" s="16" t="s">
        <v>58</v>
      </c>
      <c r="C6" s="16" t="s">
        <v>59</v>
      </c>
      <c r="D6" s="3" t="s">
        <v>1</v>
      </c>
      <c r="E6" s="3" t="s">
        <v>29</v>
      </c>
      <c r="F6" s="6" t="s">
        <v>41</v>
      </c>
      <c r="G6" s="7" t="s">
        <v>11</v>
      </c>
      <c r="H6" s="7" t="s">
        <v>12</v>
      </c>
      <c r="I6" s="7" t="s">
        <v>3</v>
      </c>
      <c r="J6" s="21">
        <v>0</v>
      </c>
      <c r="K6" s="21">
        <v>0</v>
      </c>
      <c r="L6" s="21">
        <v>0</v>
      </c>
      <c r="M6" s="21">
        <v>0</v>
      </c>
      <c r="N6" s="21">
        <v>0</v>
      </c>
      <c r="O6" s="4">
        <v>0</v>
      </c>
      <c r="P6" s="4">
        <v>0</v>
      </c>
    </row>
    <row r="7" spans="1:16" ht="15">
      <c r="A7" s="17" t="s">
        <v>60</v>
      </c>
      <c r="B7" s="16" t="s">
        <v>61</v>
      </c>
      <c r="C7" s="16" t="s">
        <v>62</v>
      </c>
      <c r="D7" s="3" t="s">
        <v>22</v>
      </c>
      <c r="E7" s="3" t="s">
        <v>29</v>
      </c>
      <c r="F7" s="6" t="s">
        <v>6</v>
      </c>
      <c r="G7" s="7" t="s">
        <v>11</v>
      </c>
      <c r="H7" s="7" t="s">
        <v>12</v>
      </c>
      <c r="I7" s="7" t="s">
        <v>24</v>
      </c>
      <c r="J7" s="19">
        <v>0</v>
      </c>
      <c r="K7" s="19">
        <v>0</v>
      </c>
      <c r="L7" s="19">
        <v>0</v>
      </c>
      <c r="M7" s="19">
        <v>0</v>
      </c>
      <c r="N7" s="19">
        <v>0</v>
      </c>
      <c r="O7" s="4">
        <v>0</v>
      </c>
      <c r="P7" s="4">
        <v>0</v>
      </c>
    </row>
    <row r="8" spans="1:16" s="3" customFormat="1" ht="12.75">
      <c r="A8" s="17" t="s">
        <v>63</v>
      </c>
      <c r="B8" s="16" t="s">
        <v>64</v>
      </c>
      <c r="C8" s="16" t="s">
        <v>65</v>
      </c>
      <c r="D8" s="3" t="s">
        <v>20</v>
      </c>
      <c r="E8" s="3" t="s">
        <v>29</v>
      </c>
      <c r="F8" s="6" t="s">
        <v>32</v>
      </c>
      <c r="G8" s="3" t="s">
        <v>11</v>
      </c>
      <c r="H8" s="3" t="s">
        <v>12</v>
      </c>
      <c r="I8" s="3" t="s">
        <v>21</v>
      </c>
      <c r="J8" s="16">
        <v>2</v>
      </c>
      <c r="K8" s="16">
        <v>2</v>
      </c>
      <c r="L8" s="16">
        <v>0</v>
      </c>
      <c r="M8" s="16">
        <v>3</v>
      </c>
      <c r="N8" s="16">
        <v>0</v>
      </c>
      <c r="O8" s="4">
        <f aca="true" t="shared" si="0" ref="O5:O40">K8/J8</f>
        <v>1</v>
      </c>
      <c r="P8" s="4">
        <f aca="true" t="shared" si="1" ref="P6:P40">K8/(K8+L8)</f>
        <v>1</v>
      </c>
    </row>
    <row r="9" spans="1:16" s="3" customFormat="1" ht="12.75">
      <c r="A9" s="17" t="s">
        <v>66</v>
      </c>
      <c r="B9" s="16" t="s">
        <v>67</v>
      </c>
      <c r="C9" s="16" t="s">
        <v>68</v>
      </c>
      <c r="D9" s="3" t="s">
        <v>36</v>
      </c>
      <c r="E9" s="3" t="s">
        <v>31</v>
      </c>
      <c r="F9" s="6" t="s">
        <v>0</v>
      </c>
      <c r="G9" s="7" t="s">
        <v>11</v>
      </c>
      <c r="H9" s="7" t="s">
        <v>12</v>
      </c>
      <c r="I9" s="7" t="s">
        <v>13</v>
      </c>
      <c r="J9" s="19">
        <v>4</v>
      </c>
      <c r="K9" s="19">
        <v>0</v>
      </c>
      <c r="L9" s="19">
        <v>1</v>
      </c>
      <c r="M9" s="19">
        <v>1</v>
      </c>
      <c r="N9" s="19">
        <v>0</v>
      </c>
      <c r="O9" s="4">
        <f t="shared" si="0"/>
        <v>0</v>
      </c>
      <c r="P9" s="4">
        <f t="shared" si="1"/>
        <v>0</v>
      </c>
    </row>
    <row r="10" spans="1:16" s="3" customFormat="1" ht="12.75">
      <c r="A10" s="17" t="s">
        <v>69</v>
      </c>
      <c r="B10" s="17" t="s">
        <v>70</v>
      </c>
      <c r="C10" s="17" t="s">
        <v>71</v>
      </c>
      <c r="F10" s="6"/>
      <c r="J10" s="16">
        <v>0</v>
      </c>
      <c r="K10" s="16">
        <v>0</v>
      </c>
      <c r="L10" s="16">
        <v>0</v>
      </c>
      <c r="M10" s="16">
        <v>0</v>
      </c>
      <c r="N10" s="16">
        <v>0</v>
      </c>
      <c r="O10" s="4">
        <v>0</v>
      </c>
      <c r="P10" s="4">
        <v>0</v>
      </c>
    </row>
    <row r="11" spans="1:16" ht="15">
      <c r="A11" s="17" t="s">
        <v>72</v>
      </c>
      <c r="B11" s="17" t="s">
        <v>73</v>
      </c>
      <c r="C11" s="17" t="s">
        <v>74</v>
      </c>
      <c r="D11" s="3" t="s">
        <v>20</v>
      </c>
      <c r="E11" s="3" t="s">
        <v>28</v>
      </c>
      <c r="F11" s="6" t="s">
        <v>32</v>
      </c>
      <c r="G11" s="3" t="s">
        <v>11</v>
      </c>
      <c r="H11" s="3" t="s">
        <v>12</v>
      </c>
      <c r="I11" s="3" t="s">
        <v>21</v>
      </c>
      <c r="J11" s="19">
        <v>6</v>
      </c>
      <c r="K11" s="19">
        <v>1</v>
      </c>
      <c r="L11" s="19">
        <v>0</v>
      </c>
      <c r="M11" s="19">
        <v>0</v>
      </c>
      <c r="N11" s="19">
        <v>0</v>
      </c>
      <c r="O11" s="4">
        <f t="shared" si="0"/>
        <v>0.16666666666666666</v>
      </c>
      <c r="P11" s="4">
        <f t="shared" si="1"/>
        <v>1</v>
      </c>
    </row>
    <row r="12" spans="1:16" ht="15">
      <c r="A12" s="17" t="s">
        <v>75</v>
      </c>
      <c r="B12" s="17" t="s">
        <v>76</v>
      </c>
      <c r="C12" s="17" t="s">
        <v>77</v>
      </c>
      <c r="D12" s="3" t="s">
        <v>33</v>
      </c>
      <c r="E12" s="3" t="s">
        <v>42</v>
      </c>
      <c r="F12" s="6" t="s">
        <v>34</v>
      </c>
      <c r="G12" s="7" t="s">
        <v>11</v>
      </c>
      <c r="H12" s="7" t="s">
        <v>12</v>
      </c>
      <c r="I12" s="7" t="s">
        <v>35</v>
      </c>
      <c r="J12" s="19">
        <v>23</v>
      </c>
      <c r="K12" s="19">
        <v>16</v>
      </c>
      <c r="L12" s="19">
        <v>3</v>
      </c>
      <c r="M12" s="19">
        <v>16</v>
      </c>
      <c r="N12" s="19">
        <v>0</v>
      </c>
      <c r="O12" s="4">
        <f t="shared" si="0"/>
        <v>0.6956521739130435</v>
      </c>
      <c r="P12" s="4">
        <f t="shared" si="1"/>
        <v>0.8421052631578947</v>
      </c>
    </row>
    <row r="13" spans="1:16" ht="15">
      <c r="A13" s="17" t="s">
        <v>78</v>
      </c>
      <c r="B13" s="17" t="s">
        <v>79</v>
      </c>
      <c r="C13" s="17" t="s">
        <v>80</v>
      </c>
      <c r="D13" s="3" t="s">
        <v>20</v>
      </c>
      <c r="E13" s="3" t="s">
        <v>29</v>
      </c>
      <c r="F13" s="6" t="s">
        <v>32</v>
      </c>
      <c r="G13" s="7" t="s">
        <v>11</v>
      </c>
      <c r="H13" s="7" t="s">
        <v>12</v>
      </c>
      <c r="I13" s="3" t="s">
        <v>21</v>
      </c>
      <c r="J13" s="16">
        <v>0</v>
      </c>
      <c r="K13" s="16">
        <v>0</v>
      </c>
      <c r="L13" s="16">
        <v>0</v>
      </c>
      <c r="M13" s="16">
        <v>0</v>
      </c>
      <c r="N13" s="16">
        <v>0</v>
      </c>
      <c r="O13" s="4">
        <v>0</v>
      </c>
      <c r="P13" s="4">
        <v>0</v>
      </c>
    </row>
    <row r="14" spans="1:16" ht="15">
      <c r="A14" s="17"/>
      <c r="B14" s="17"/>
      <c r="C14" s="17"/>
      <c r="D14" s="3" t="s">
        <v>1</v>
      </c>
      <c r="E14" s="3" t="s">
        <v>29</v>
      </c>
      <c r="F14" s="6" t="s">
        <v>2</v>
      </c>
      <c r="G14" s="7" t="s">
        <v>11</v>
      </c>
      <c r="H14" s="7" t="s">
        <v>12</v>
      </c>
      <c r="I14" s="7" t="s">
        <v>3</v>
      </c>
      <c r="J14" s="13"/>
      <c r="K14" s="13"/>
      <c r="L14" s="13"/>
      <c r="M14" s="13"/>
      <c r="N14" s="13"/>
      <c r="O14" s="4"/>
      <c r="P14" s="4"/>
    </row>
    <row r="15" spans="1:16" s="3" customFormat="1" ht="13.5">
      <c r="A15" s="15" t="s">
        <v>26</v>
      </c>
      <c r="B15" s="17"/>
      <c r="C15" s="17"/>
      <c r="D15" s="3" t="s">
        <v>22</v>
      </c>
      <c r="E15" s="3" t="s">
        <v>40</v>
      </c>
      <c r="F15" s="6" t="s">
        <v>23</v>
      </c>
      <c r="G15" s="7" t="s">
        <v>11</v>
      </c>
      <c r="H15" s="7" t="s">
        <v>12</v>
      </c>
      <c r="I15" s="7" t="s">
        <v>24</v>
      </c>
      <c r="J15" s="13"/>
      <c r="K15" s="13"/>
      <c r="L15" s="13"/>
      <c r="M15" s="13"/>
      <c r="N15" s="13"/>
      <c r="O15" s="4"/>
      <c r="P15" s="4"/>
    </row>
    <row r="16" spans="1:16" s="3" customFormat="1" ht="12.75">
      <c r="A16" s="17" t="s">
        <v>81</v>
      </c>
      <c r="B16" s="17" t="s">
        <v>82</v>
      </c>
      <c r="C16" s="17" t="s">
        <v>83</v>
      </c>
      <c r="F16" s="6"/>
      <c r="G16" s="7"/>
      <c r="H16" s="7"/>
      <c r="I16" s="7"/>
      <c r="J16" s="16">
        <v>24</v>
      </c>
      <c r="K16" s="16">
        <v>13</v>
      </c>
      <c r="L16" s="16">
        <v>9</v>
      </c>
      <c r="M16" s="16">
        <v>6</v>
      </c>
      <c r="N16" s="16">
        <v>0</v>
      </c>
      <c r="O16" s="4">
        <f t="shared" si="0"/>
        <v>0.5416666666666666</v>
      </c>
      <c r="P16" s="4">
        <f t="shared" si="1"/>
        <v>0.5909090909090909</v>
      </c>
    </row>
    <row r="17" spans="1:16" s="3" customFormat="1" ht="12.75">
      <c r="A17" s="17" t="s">
        <v>84</v>
      </c>
      <c r="B17" s="17" t="s">
        <v>85</v>
      </c>
      <c r="C17" s="17" t="s">
        <v>86</v>
      </c>
      <c r="F17" s="6"/>
      <c r="G17" s="7"/>
      <c r="H17" s="7"/>
      <c r="I17" s="7"/>
      <c r="J17" s="16">
        <v>4</v>
      </c>
      <c r="K17" s="16">
        <v>1</v>
      </c>
      <c r="L17" s="16">
        <v>1</v>
      </c>
      <c r="M17" s="16">
        <v>0</v>
      </c>
      <c r="N17" s="16">
        <v>0</v>
      </c>
      <c r="O17" s="4">
        <f t="shared" si="0"/>
        <v>0.25</v>
      </c>
      <c r="P17" s="4">
        <f t="shared" si="1"/>
        <v>0.5</v>
      </c>
    </row>
    <row r="18" spans="1:16" ht="15">
      <c r="A18" s="17" t="s">
        <v>87</v>
      </c>
      <c r="B18" s="17" t="s">
        <v>88</v>
      </c>
      <c r="C18" s="17" t="s">
        <v>89</v>
      </c>
      <c r="D18" s="3" t="s">
        <v>22</v>
      </c>
      <c r="E18" s="3" t="s">
        <v>40</v>
      </c>
      <c r="F18" s="6" t="s">
        <v>23</v>
      </c>
      <c r="G18" s="7" t="s">
        <v>11</v>
      </c>
      <c r="H18" s="7" t="s">
        <v>12</v>
      </c>
      <c r="I18" s="7" t="s">
        <v>24</v>
      </c>
      <c r="J18" s="19">
        <v>16</v>
      </c>
      <c r="K18" s="19">
        <v>9</v>
      </c>
      <c r="L18" s="19">
        <v>3</v>
      </c>
      <c r="M18" s="19">
        <v>7</v>
      </c>
      <c r="N18" s="19">
        <v>0</v>
      </c>
      <c r="O18" s="4">
        <f t="shared" si="0"/>
        <v>0.5625</v>
      </c>
      <c r="P18" s="4">
        <f t="shared" si="1"/>
        <v>0.75</v>
      </c>
    </row>
    <row r="19" spans="1:16" ht="15">
      <c r="A19" s="17" t="s">
        <v>90</v>
      </c>
      <c r="B19" s="17" t="s">
        <v>91</v>
      </c>
      <c r="C19" s="17" t="s">
        <v>92</v>
      </c>
      <c r="D19" s="3" t="s">
        <v>20</v>
      </c>
      <c r="E19" s="3" t="s">
        <v>28</v>
      </c>
      <c r="F19" s="6" t="s">
        <v>32</v>
      </c>
      <c r="G19" s="7" t="s">
        <v>11</v>
      </c>
      <c r="H19" s="7" t="s">
        <v>12</v>
      </c>
      <c r="I19" s="7" t="s">
        <v>21</v>
      </c>
      <c r="J19" s="16">
        <v>11</v>
      </c>
      <c r="K19" s="16">
        <v>7</v>
      </c>
      <c r="L19" s="16">
        <v>3</v>
      </c>
      <c r="M19" s="16">
        <v>3</v>
      </c>
      <c r="N19" s="16">
        <v>0</v>
      </c>
      <c r="O19" s="4">
        <f t="shared" si="0"/>
        <v>0.6363636363636364</v>
      </c>
      <c r="P19" s="4">
        <f t="shared" si="1"/>
        <v>0.7</v>
      </c>
    </row>
    <row r="20" spans="1:16" ht="15">
      <c r="A20" s="17" t="s">
        <v>93</v>
      </c>
      <c r="B20" s="17" t="s">
        <v>94</v>
      </c>
      <c r="C20" s="17" t="s">
        <v>95</v>
      </c>
      <c r="D20" s="3" t="s">
        <v>1</v>
      </c>
      <c r="E20" s="3" t="s">
        <v>40</v>
      </c>
      <c r="F20" s="6" t="s">
        <v>2</v>
      </c>
      <c r="G20" s="7" t="s">
        <v>11</v>
      </c>
      <c r="H20" s="7" t="s">
        <v>12</v>
      </c>
      <c r="I20" s="7" t="s">
        <v>3</v>
      </c>
      <c r="J20" s="19">
        <v>7</v>
      </c>
      <c r="K20" s="19">
        <v>4</v>
      </c>
      <c r="L20" s="19">
        <v>2</v>
      </c>
      <c r="M20" s="19">
        <v>0</v>
      </c>
      <c r="N20" s="19">
        <v>0</v>
      </c>
      <c r="O20" s="4">
        <f t="shared" si="0"/>
        <v>0.5714285714285714</v>
      </c>
      <c r="P20" s="4">
        <f t="shared" si="1"/>
        <v>0.6666666666666666</v>
      </c>
    </row>
    <row r="21" spans="1:16" ht="15">
      <c r="A21" s="17" t="s">
        <v>96</v>
      </c>
      <c r="B21" s="17" t="s">
        <v>97</v>
      </c>
      <c r="C21" s="17" t="s">
        <v>98</v>
      </c>
      <c r="D21" s="3" t="s">
        <v>20</v>
      </c>
      <c r="E21" s="3" t="s">
        <v>28</v>
      </c>
      <c r="F21" s="6" t="s">
        <v>32</v>
      </c>
      <c r="G21" s="7" t="s">
        <v>11</v>
      </c>
      <c r="H21" s="7" t="s">
        <v>12</v>
      </c>
      <c r="I21" s="3" t="s">
        <v>21</v>
      </c>
      <c r="J21" s="19">
        <v>14</v>
      </c>
      <c r="K21" s="19">
        <v>5</v>
      </c>
      <c r="L21" s="19">
        <v>2</v>
      </c>
      <c r="M21" s="19">
        <v>0</v>
      </c>
      <c r="N21" s="19">
        <v>0</v>
      </c>
      <c r="O21" s="4">
        <f t="shared" si="0"/>
        <v>0.35714285714285715</v>
      </c>
      <c r="P21" s="4">
        <f t="shared" si="1"/>
        <v>0.7142857142857143</v>
      </c>
    </row>
    <row r="22" spans="1:16" ht="15">
      <c r="A22" s="17" t="s">
        <v>99</v>
      </c>
      <c r="B22" s="17" t="s">
        <v>100</v>
      </c>
      <c r="C22" s="17" t="s">
        <v>101</v>
      </c>
      <c r="D22" s="3" t="s">
        <v>37</v>
      </c>
      <c r="E22" s="3" t="s">
        <v>40</v>
      </c>
      <c r="F22" s="6" t="s">
        <v>2</v>
      </c>
      <c r="G22" s="7" t="s">
        <v>11</v>
      </c>
      <c r="H22" s="7" t="s">
        <v>12</v>
      </c>
      <c r="I22" s="7" t="s">
        <v>3</v>
      </c>
      <c r="J22" s="19">
        <v>0</v>
      </c>
      <c r="K22" s="19">
        <v>0</v>
      </c>
      <c r="L22" s="19">
        <v>0</v>
      </c>
      <c r="M22" s="19">
        <v>0</v>
      </c>
      <c r="N22" s="19">
        <v>0</v>
      </c>
      <c r="O22" s="4">
        <v>0</v>
      </c>
      <c r="P22" s="4">
        <v>0</v>
      </c>
    </row>
    <row r="23" spans="1:16" ht="15">
      <c r="A23" s="17" t="s">
        <v>102</v>
      </c>
      <c r="B23" s="17" t="s">
        <v>103</v>
      </c>
      <c r="C23" s="17" t="s">
        <v>104</v>
      </c>
      <c r="D23" s="3" t="s">
        <v>22</v>
      </c>
      <c r="E23" s="3" t="s">
        <v>29</v>
      </c>
      <c r="F23" s="6" t="s">
        <v>23</v>
      </c>
      <c r="G23" s="7" t="s">
        <v>11</v>
      </c>
      <c r="H23" s="7" t="s">
        <v>12</v>
      </c>
      <c r="I23" s="7" t="s">
        <v>24</v>
      </c>
      <c r="J23" s="16">
        <v>5</v>
      </c>
      <c r="K23" s="16">
        <v>3</v>
      </c>
      <c r="L23" s="16">
        <v>1</v>
      </c>
      <c r="M23" s="16">
        <v>0</v>
      </c>
      <c r="N23" s="16">
        <v>0</v>
      </c>
      <c r="O23" s="4">
        <f>K23/J23</f>
        <v>0.6</v>
      </c>
      <c r="P23" s="4">
        <f t="shared" si="1"/>
        <v>0.75</v>
      </c>
    </row>
    <row r="24" spans="1:16" ht="15">
      <c r="A24" s="17"/>
      <c r="B24" s="17"/>
      <c r="C24" s="17"/>
      <c r="D24" s="3" t="s">
        <v>22</v>
      </c>
      <c r="E24" s="3" t="s">
        <v>31</v>
      </c>
      <c r="F24" s="6" t="s">
        <v>23</v>
      </c>
      <c r="G24" s="7" t="s">
        <v>11</v>
      </c>
      <c r="H24" s="7" t="s">
        <v>12</v>
      </c>
      <c r="I24" s="7" t="s">
        <v>24</v>
      </c>
      <c r="J24" s="13"/>
      <c r="K24" s="13"/>
      <c r="L24" s="13"/>
      <c r="M24" s="13"/>
      <c r="N24" s="13"/>
      <c r="O24" s="4"/>
      <c r="P24" s="4"/>
    </row>
    <row r="25" spans="1:16" ht="15">
      <c r="A25" s="15" t="s">
        <v>27</v>
      </c>
      <c r="B25" s="16"/>
      <c r="C25" s="16"/>
      <c r="D25" s="3" t="s">
        <v>36</v>
      </c>
      <c r="E25" s="3" t="s">
        <v>40</v>
      </c>
      <c r="F25" s="6" t="s">
        <v>19</v>
      </c>
      <c r="G25" s="7" t="s">
        <v>11</v>
      </c>
      <c r="H25" s="7" t="s">
        <v>12</v>
      </c>
      <c r="I25" s="7" t="s">
        <v>13</v>
      </c>
      <c r="J25" s="14"/>
      <c r="K25" s="14"/>
      <c r="L25" s="14"/>
      <c r="M25" s="14"/>
      <c r="N25" s="14"/>
      <c r="O25" s="4"/>
      <c r="P25" s="4"/>
    </row>
    <row r="26" spans="1:16" s="3" customFormat="1" ht="12.75">
      <c r="A26" s="16" t="s">
        <v>105</v>
      </c>
      <c r="B26" s="16" t="s">
        <v>106</v>
      </c>
      <c r="C26" s="16" t="s">
        <v>107</v>
      </c>
      <c r="F26" s="6"/>
      <c r="J26" s="16">
        <v>0</v>
      </c>
      <c r="K26" s="16">
        <v>0</v>
      </c>
      <c r="L26" s="16">
        <v>0</v>
      </c>
      <c r="M26" s="16">
        <v>0</v>
      </c>
      <c r="N26" s="16">
        <v>0</v>
      </c>
      <c r="O26" s="4">
        <v>0</v>
      </c>
      <c r="P26" s="4">
        <v>0</v>
      </c>
    </row>
    <row r="27" spans="1:16" s="3" customFormat="1" ht="12.75">
      <c r="A27" s="16" t="s">
        <v>136</v>
      </c>
      <c r="B27" s="16" t="s">
        <v>137</v>
      </c>
      <c r="C27" s="16" t="s">
        <v>138</v>
      </c>
      <c r="F27" s="6"/>
      <c r="J27" s="16">
        <v>0</v>
      </c>
      <c r="K27" s="16">
        <v>0</v>
      </c>
      <c r="L27" s="16">
        <v>0</v>
      </c>
      <c r="M27" s="16">
        <v>0</v>
      </c>
      <c r="N27" s="16">
        <v>0</v>
      </c>
      <c r="O27" s="4">
        <v>0</v>
      </c>
      <c r="P27" s="4">
        <v>0</v>
      </c>
    </row>
    <row r="28" spans="1:16" s="3" customFormat="1" ht="12.75">
      <c r="A28" s="16"/>
      <c r="B28" s="16"/>
      <c r="C28" s="16"/>
      <c r="F28" s="6"/>
      <c r="O28" s="4"/>
      <c r="P28" s="4"/>
    </row>
    <row r="29" spans="1:16" ht="16.5" customHeight="1">
      <c r="A29" s="18" t="s">
        <v>108</v>
      </c>
      <c r="B29" s="16"/>
      <c r="C29" s="16"/>
      <c r="D29" s="3" t="s">
        <v>1</v>
      </c>
      <c r="E29" s="3" t="s">
        <v>29</v>
      </c>
      <c r="F29" s="6" t="s">
        <v>2</v>
      </c>
      <c r="G29" s="7" t="s">
        <v>11</v>
      </c>
      <c r="H29" s="7" t="s">
        <v>12</v>
      </c>
      <c r="I29" s="7" t="s">
        <v>3</v>
      </c>
      <c r="J29" s="13"/>
      <c r="K29" s="13"/>
      <c r="L29" s="13"/>
      <c r="M29" s="13"/>
      <c r="N29" s="13"/>
      <c r="O29" s="4"/>
      <c r="P29" s="4"/>
    </row>
    <row r="30" spans="1:16" ht="15">
      <c r="A30" s="16" t="s">
        <v>109</v>
      </c>
      <c r="B30" s="16" t="s">
        <v>110</v>
      </c>
      <c r="C30" s="16" t="s">
        <v>111</v>
      </c>
      <c r="D30" s="3" t="s">
        <v>22</v>
      </c>
      <c r="E30" s="3" t="s">
        <v>28</v>
      </c>
      <c r="F30" s="6" t="s">
        <v>16</v>
      </c>
      <c r="G30" s="7" t="s">
        <v>11</v>
      </c>
      <c r="H30" s="7" t="s">
        <v>12</v>
      </c>
      <c r="I30" s="7" t="s">
        <v>24</v>
      </c>
      <c r="J30" s="27">
        <v>10</v>
      </c>
      <c r="K30" s="27">
        <v>4</v>
      </c>
      <c r="L30" s="27">
        <v>6</v>
      </c>
      <c r="M30" s="27">
        <v>3</v>
      </c>
      <c r="N30" s="27">
        <v>0</v>
      </c>
      <c r="O30" s="4">
        <f t="shared" si="0"/>
        <v>0.4</v>
      </c>
      <c r="P30" s="4">
        <f t="shared" si="1"/>
        <v>0.4</v>
      </c>
    </row>
    <row r="31" spans="1:16" ht="15">
      <c r="A31" s="17" t="s">
        <v>112</v>
      </c>
      <c r="B31" s="17" t="s">
        <v>113</v>
      </c>
      <c r="C31" s="17" t="s">
        <v>114</v>
      </c>
      <c r="D31" s="3" t="s">
        <v>36</v>
      </c>
      <c r="E31" s="3" t="s">
        <v>31</v>
      </c>
      <c r="F31" s="6" t="s">
        <v>30</v>
      </c>
      <c r="G31" s="7" t="s">
        <v>11</v>
      </c>
      <c r="H31" s="7" t="s">
        <v>12</v>
      </c>
      <c r="I31" s="7" t="s">
        <v>13</v>
      </c>
      <c r="J31" s="20">
        <v>10</v>
      </c>
      <c r="K31" s="20">
        <v>6</v>
      </c>
      <c r="L31" s="20">
        <v>4</v>
      </c>
      <c r="M31" s="20">
        <v>0</v>
      </c>
      <c r="N31" s="20">
        <v>0</v>
      </c>
      <c r="O31" s="4">
        <f t="shared" si="0"/>
        <v>0.6</v>
      </c>
      <c r="P31" s="4">
        <f t="shared" si="1"/>
        <v>0.6</v>
      </c>
    </row>
    <row r="32" spans="1:16" ht="15">
      <c r="A32" s="17" t="s">
        <v>115</v>
      </c>
      <c r="B32" s="17" t="s">
        <v>116</v>
      </c>
      <c r="C32" s="17" t="s">
        <v>117</v>
      </c>
      <c r="D32" s="3" t="s">
        <v>36</v>
      </c>
      <c r="E32" s="3" t="s">
        <v>40</v>
      </c>
      <c r="F32" s="6" t="s">
        <v>38</v>
      </c>
      <c r="G32" s="7" t="s">
        <v>11</v>
      </c>
      <c r="H32" s="7" t="s">
        <v>12</v>
      </c>
      <c r="I32" s="7" t="s">
        <v>13</v>
      </c>
      <c r="J32" s="20">
        <v>25</v>
      </c>
      <c r="K32" s="20">
        <v>16</v>
      </c>
      <c r="L32" s="20">
        <v>15</v>
      </c>
      <c r="M32" s="20">
        <v>11</v>
      </c>
      <c r="N32" s="20">
        <v>0</v>
      </c>
      <c r="O32" s="4">
        <f t="shared" si="0"/>
        <v>0.64</v>
      </c>
      <c r="P32" s="4">
        <f t="shared" si="1"/>
        <v>0.5161290322580645</v>
      </c>
    </row>
    <row r="33" spans="1:16" ht="15">
      <c r="A33" s="17" t="s">
        <v>118</v>
      </c>
      <c r="B33" s="17" t="s">
        <v>119</v>
      </c>
      <c r="C33" s="17" t="s">
        <v>120</v>
      </c>
      <c r="D33" s="3" t="s">
        <v>22</v>
      </c>
      <c r="E33" s="3" t="s">
        <v>40</v>
      </c>
      <c r="F33" s="6" t="s">
        <v>39</v>
      </c>
      <c r="G33" s="7" t="s">
        <v>11</v>
      </c>
      <c r="H33" s="7" t="s">
        <v>12</v>
      </c>
      <c r="I33" s="7" t="s">
        <v>24</v>
      </c>
      <c r="J33" s="19">
        <v>8</v>
      </c>
      <c r="K33" s="19">
        <v>5</v>
      </c>
      <c r="L33" s="19">
        <v>2</v>
      </c>
      <c r="M33" s="19">
        <v>1</v>
      </c>
      <c r="N33" s="19">
        <v>0</v>
      </c>
      <c r="O33" s="4">
        <f t="shared" si="0"/>
        <v>0.625</v>
      </c>
      <c r="P33" s="4">
        <f t="shared" si="1"/>
        <v>0.7142857142857143</v>
      </c>
    </row>
    <row r="34" spans="1:16" ht="15">
      <c r="A34" s="17" t="s">
        <v>121</v>
      </c>
      <c r="B34" s="17" t="s">
        <v>122</v>
      </c>
      <c r="C34" s="17" t="s">
        <v>123</v>
      </c>
      <c r="D34" s="3" t="s">
        <v>22</v>
      </c>
      <c r="E34" s="3" t="s">
        <v>31</v>
      </c>
      <c r="F34" s="6" t="s">
        <v>6</v>
      </c>
      <c r="G34" s="7" t="s">
        <v>11</v>
      </c>
      <c r="H34" s="7" t="s">
        <v>12</v>
      </c>
      <c r="I34" s="7" t="s">
        <v>24</v>
      </c>
      <c r="J34" s="21">
        <v>102</v>
      </c>
      <c r="K34" s="21">
        <v>47</v>
      </c>
      <c r="L34" s="21">
        <v>65</v>
      </c>
      <c r="M34" s="21">
        <v>32</v>
      </c>
      <c r="N34" s="21">
        <v>0</v>
      </c>
      <c r="O34" s="4">
        <f t="shared" si="0"/>
        <v>0.46078431372549017</v>
      </c>
      <c r="P34" s="4">
        <f t="shared" si="1"/>
        <v>0.41964285714285715</v>
      </c>
    </row>
    <row r="35" spans="1:16" ht="15">
      <c r="A35" s="17" t="s">
        <v>124</v>
      </c>
      <c r="B35" s="17" t="s">
        <v>125</v>
      </c>
      <c r="C35" s="17" t="s">
        <v>126</v>
      </c>
      <c r="D35" s="3" t="s">
        <v>22</v>
      </c>
      <c r="E35" s="3" t="s">
        <v>29</v>
      </c>
      <c r="F35" s="6" t="s">
        <v>16</v>
      </c>
      <c r="G35" s="7" t="s">
        <v>11</v>
      </c>
      <c r="H35" s="7" t="s">
        <v>12</v>
      </c>
      <c r="I35" s="7" t="s">
        <v>24</v>
      </c>
      <c r="J35" s="19">
        <v>1</v>
      </c>
      <c r="K35" s="19">
        <v>1</v>
      </c>
      <c r="L35" s="19">
        <v>0</v>
      </c>
      <c r="M35" s="19">
        <v>0</v>
      </c>
      <c r="N35" s="19">
        <v>0</v>
      </c>
      <c r="O35" s="4">
        <f t="shared" si="0"/>
        <v>1</v>
      </c>
      <c r="P35" s="4">
        <f t="shared" si="1"/>
        <v>1</v>
      </c>
    </row>
    <row r="36" spans="1:16" ht="15">
      <c r="A36" s="17" t="s">
        <v>127</v>
      </c>
      <c r="B36" s="17" t="s">
        <v>128</v>
      </c>
      <c r="C36" s="17" t="s">
        <v>129</v>
      </c>
      <c r="D36" s="3" t="s">
        <v>22</v>
      </c>
      <c r="E36" s="3" t="s">
        <v>31</v>
      </c>
      <c r="F36" s="6" t="s">
        <v>16</v>
      </c>
      <c r="G36" s="7" t="s">
        <v>11</v>
      </c>
      <c r="H36" s="7" t="s">
        <v>12</v>
      </c>
      <c r="I36" s="7" t="s">
        <v>24</v>
      </c>
      <c r="J36" s="19">
        <v>21</v>
      </c>
      <c r="K36" s="19">
        <v>11</v>
      </c>
      <c r="L36" s="19">
        <v>5</v>
      </c>
      <c r="M36" s="19">
        <v>2</v>
      </c>
      <c r="N36" s="19">
        <v>0</v>
      </c>
      <c r="O36" s="4">
        <f t="shared" si="0"/>
        <v>0.5238095238095238</v>
      </c>
      <c r="P36" s="4">
        <f t="shared" si="1"/>
        <v>0.6875</v>
      </c>
    </row>
    <row r="37" spans="1:16" ht="15">
      <c r="A37" s="17" t="s">
        <v>130</v>
      </c>
      <c r="B37" s="17" t="s">
        <v>131</v>
      </c>
      <c r="C37" s="17" t="s">
        <v>132</v>
      </c>
      <c r="D37" s="3" t="s">
        <v>1</v>
      </c>
      <c r="E37" s="3" t="s">
        <v>31</v>
      </c>
      <c r="F37" s="6" t="s">
        <v>2</v>
      </c>
      <c r="G37" s="7" t="s">
        <v>11</v>
      </c>
      <c r="H37" s="7" t="s">
        <v>12</v>
      </c>
      <c r="I37" s="7" t="s">
        <v>3</v>
      </c>
      <c r="J37" s="26">
        <v>360</v>
      </c>
      <c r="K37" s="26">
        <v>131</v>
      </c>
      <c r="L37" s="26">
        <v>245</v>
      </c>
      <c r="M37" s="26">
        <v>117</v>
      </c>
      <c r="N37" s="26">
        <v>1</v>
      </c>
      <c r="O37" s="4">
        <f t="shared" si="0"/>
        <v>0.3638888888888889</v>
      </c>
      <c r="P37" s="4">
        <f t="shared" si="1"/>
        <v>0.3484042553191489</v>
      </c>
    </row>
    <row r="38" spans="1:16" ht="15">
      <c r="A38" s="17" t="s">
        <v>133</v>
      </c>
      <c r="B38" s="17" t="s">
        <v>134</v>
      </c>
      <c r="C38" s="17" t="s">
        <v>135</v>
      </c>
      <c r="D38" s="3" t="s">
        <v>22</v>
      </c>
      <c r="E38" s="3" t="s">
        <v>29</v>
      </c>
      <c r="F38" s="6" t="s">
        <v>23</v>
      </c>
      <c r="G38" s="7" t="s">
        <v>11</v>
      </c>
      <c r="H38" s="7" t="s">
        <v>12</v>
      </c>
      <c r="I38" s="7" t="s">
        <v>24</v>
      </c>
      <c r="J38" s="21">
        <v>5</v>
      </c>
      <c r="K38" s="21">
        <v>4</v>
      </c>
      <c r="L38" s="21">
        <v>2</v>
      </c>
      <c r="M38" s="21">
        <v>1</v>
      </c>
      <c r="N38" s="20">
        <v>0</v>
      </c>
      <c r="O38" s="4">
        <f t="shared" si="0"/>
        <v>0.8</v>
      </c>
      <c r="P38" s="4">
        <f t="shared" si="1"/>
        <v>0.6666666666666666</v>
      </c>
    </row>
    <row r="39" spans="1:16" ht="15">
      <c r="A39" s="3"/>
      <c r="B39" s="3"/>
      <c r="C39" s="3"/>
      <c r="D39" s="3"/>
      <c r="E39" s="3"/>
      <c r="F39" s="6"/>
      <c r="G39" s="7"/>
      <c r="H39" s="7"/>
      <c r="I39" s="7"/>
      <c r="O39" s="4"/>
      <c r="P39" s="4"/>
    </row>
    <row r="40" spans="1:16" s="8" customFormat="1" ht="12.75">
      <c r="A40" s="8" t="s">
        <v>51</v>
      </c>
      <c r="F40" s="2"/>
      <c r="J40" s="8">
        <v>658</v>
      </c>
      <c r="K40" s="8">
        <v>286</v>
      </c>
      <c r="L40" s="8">
        <v>369</v>
      </c>
      <c r="M40" s="8">
        <v>203</v>
      </c>
      <c r="N40" s="8">
        <v>1</v>
      </c>
      <c r="O40" s="9">
        <f t="shared" si="0"/>
        <v>0.43465045592705165</v>
      </c>
      <c r="P40" s="9">
        <f t="shared" si="1"/>
        <v>0.4366412213740458</v>
      </c>
    </row>
    <row r="41" spans="6:16" s="8" customFormat="1" ht="12.75">
      <c r="F41" s="2"/>
      <c r="J41" s="3"/>
      <c r="K41" s="3"/>
      <c r="L41" s="3"/>
      <c r="M41" s="3"/>
      <c r="N41" s="3"/>
      <c r="O41" s="4"/>
      <c r="P41" s="4"/>
    </row>
    <row r="42" spans="1:10" s="3" customFormat="1" ht="12.75">
      <c r="A42" s="8" t="s">
        <v>52</v>
      </c>
      <c r="B42" s="8"/>
      <c r="C42" s="8"/>
      <c r="D42" s="8"/>
      <c r="E42" s="8"/>
      <c r="F42" s="8"/>
      <c r="G42" s="8"/>
      <c r="H42" s="8"/>
      <c r="I42" s="8"/>
      <c r="J42" s="8"/>
    </row>
    <row r="43" spans="1:10" s="3" customFormat="1" ht="12.75" customHeight="1">
      <c r="A43" s="23" t="s">
        <v>53</v>
      </c>
      <c r="B43" s="23"/>
      <c r="C43" s="23"/>
      <c r="D43" s="23"/>
      <c r="E43" s="23"/>
      <c r="F43" s="23"/>
      <c r="G43" s="23"/>
      <c r="H43" s="23"/>
      <c r="I43" s="23"/>
      <c r="J43" s="23"/>
    </row>
    <row r="44" spans="1:10" s="3" customFormat="1" ht="12.75">
      <c r="A44" s="23"/>
      <c r="B44" s="23"/>
      <c r="C44" s="23"/>
      <c r="D44" s="23"/>
      <c r="E44" s="23"/>
      <c r="F44" s="23"/>
      <c r="G44" s="23"/>
      <c r="H44" s="23"/>
      <c r="I44" s="23"/>
      <c r="J44" s="23"/>
    </row>
    <row r="45" spans="1:10" s="3" customFormat="1" ht="12.75">
      <c r="A45" s="23"/>
      <c r="B45" s="23"/>
      <c r="C45" s="23"/>
      <c r="D45" s="23"/>
      <c r="E45" s="23"/>
      <c r="F45" s="23"/>
      <c r="G45" s="23"/>
      <c r="H45" s="23"/>
      <c r="I45" s="23"/>
      <c r="J45" s="23"/>
    </row>
    <row r="46" spans="1:10" s="3" customFormat="1" ht="12.75">
      <c r="A46" s="23"/>
      <c r="B46" s="23"/>
      <c r="C46" s="23"/>
      <c r="D46" s="23"/>
      <c r="E46" s="23"/>
      <c r="F46" s="23"/>
      <c r="G46" s="23"/>
      <c r="H46" s="23"/>
      <c r="I46" s="23"/>
      <c r="J46" s="23"/>
    </row>
    <row r="47" spans="1:10" s="3" customFormat="1" ht="12" customHeight="1">
      <c r="A47" s="23"/>
      <c r="B47" s="23"/>
      <c r="C47" s="23"/>
      <c r="D47" s="23"/>
      <c r="E47" s="23"/>
      <c r="F47" s="23"/>
      <c r="G47" s="23"/>
      <c r="H47" s="23"/>
      <c r="I47" s="23"/>
      <c r="J47" s="23"/>
    </row>
    <row r="48" spans="1:10" s="3" customFormat="1" ht="12.75">
      <c r="A48" s="23"/>
      <c r="B48" s="23"/>
      <c r="C48" s="23"/>
      <c r="D48" s="23"/>
      <c r="E48" s="23"/>
      <c r="F48" s="23"/>
      <c r="G48" s="23"/>
      <c r="H48" s="23"/>
      <c r="I48" s="23"/>
      <c r="J48" s="23"/>
    </row>
    <row r="49" spans="1:10" s="3" customFormat="1" ht="12.75">
      <c r="A49" s="23"/>
      <c r="B49" s="23"/>
      <c r="C49" s="23"/>
      <c r="D49" s="23"/>
      <c r="E49" s="23"/>
      <c r="F49" s="23"/>
      <c r="G49" s="23"/>
      <c r="H49" s="23"/>
      <c r="I49" s="23"/>
      <c r="J49" s="23"/>
    </row>
    <row r="50" spans="1:10" s="3" customFormat="1" ht="12.75">
      <c r="A50" s="23"/>
      <c r="B50" s="23"/>
      <c r="C50" s="23"/>
      <c r="D50" s="23"/>
      <c r="E50" s="23"/>
      <c r="F50" s="23"/>
      <c r="G50" s="23"/>
      <c r="H50" s="23"/>
      <c r="I50" s="23"/>
      <c r="J50" s="23"/>
    </row>
    <row r="51" spans="1:9" s="3" customFormat="1" ht="12.75">
      <c r="A51" s="24"/>
      <c r="B51" s="24"/>
      <c r="C51" s="24"/>
      <c r="D51" s="24"/>
      <c r="E51" s="24"/>
      <c r="F51" s="24"/>
      <c r="G51" s="24"/>
      <c r="H51" s="24"/>
      <c r="I51" s="24"/>
    </row>
    <row r="52" spans="1:9" s="3" customFormat="1" ht="12.75">
      <c r="A52" s="24"/>
      <c r="B52" s="24"/>
      <c r="C52" s="24"/>
      <c r="D52" s="24"/>
      <c r="E52" s="24"/>
      <c r="F52" s="24"/>
      <c r="G52" s="24"/>
      <c r="H52" s="24"/>
      <c r="I52" s="24"/>
    </row>
    <row r="53" spans="1:9" s="3" customFormat="1" ht="12.75">
      <c r="A53" s="24"/>
      <c r="B53" s="24"/>
      <c r="C53" s="24"/>
      <c r="D53" s="24"/>
      <c r="E53" s="24"/>
      <c r="F53" s="24"/>
      <c r="G53" s="24"/>
      <c r="H53" s="24"/>
      <c r="I53" s="24"/>
    </row>
    <row r="54" spans="1:9" s="3" customFormat="1" ht="12.75">
      <c r="A54" s="6"/>
      <c r="B54" s="6"/>
      <c r="C54" s="6"/>
      <c r="D54" s="6"/>
      <c r="E54" s="6"/>
      <c r="F54" s="6"/>
      <c r="G54" s="6"/>
      <c r="H54" s="6"/>
      <c r="I54" s="6"/>
    </row>
    <row r="55" spans="1:9" s="3" customFormat="1" ht="12.75">
      <c r="A55" s="24"/>
      <c r="B55" s="24"/>
      <c r="C55" s="24"/>
      <c r="D55" s="24"/>
      <c r="E55" s="24"/>
      <c r="F55" s="24"/>
      <c r="G55" s="24"/>
      <c r="H55" s="24"/>
      <c r="I55" s="24"/>
    </row>
    <row r="56" s="3" customFormat="1" ht="12.75">
      <c r="F56" s="6"/>
    </row>
  </sheetData>
  <sheetProtection/>
  <mergeCells count="19">
    <mergeCell ref="A55:I55"/>
    <mergeCell ref="A52:I52"/>
    <mergeCell ref="A51:I51"/>
    <mergeCell ref="J2:J3"/>
    <mergeCell ref="I2:I3"/>
    <mergeCell ref="L2:L3"/>
    <mergeCell ref="A53:I53"/>
    <mergeCell ref="E2:E3"/>
    <mergeCell ref="D2:D3"/>
    <mergeCell ref="F2:F3"/>
    <mergeCell ref="N2:N3"/>
    <mergeCell ref="M2:M3"/>
    <mergeCell ref="K2:K3"/>
    <mergeCell ref="A43:J50"/>
    <mergeCell ref="A1:I1"/>
    <mergeCell ref="G2:H2"/>
    <mergeCell ref="A2:A3"/>
    <mergeCell ref="B2:B3"/>
    <mergeCell ref="C2:C3"/>
  </mergeCells>
  <printOptions/>
  <pageMargins left="0.25" right="0.25" top="0.75" bottom="0.75" header="0.3" footer="0.3"/>
  <pageSetup horizontalDpi="1200" verticalDpi="12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1996-12-17T01:32:42Z</dcterms:created>
  <dcterms:modified xsi:type="dcterms:W3CDTF">2024-04-08T09:41:44Z</dcterms:modified>
  <cp:category/>
  <cp:version/>
  <cp:contentType/>
  <cp:contentStatus/>
</cp:coreProperties>
</file>