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96" windowWidth="8505" windowHeight="6915" activeTab="0"/>
  </bookViews>
  <sheets>
    <sheet name="2019Q1" sheetId="1" r:id="rId1"/>
  </sheets>
  <definedNames/>
  <calcPr fullCalcOnLoad="1"/>
</workbook>
</file>

<file path=xl/sharedStrings.xml><?xml version="1.0" encoding="utf-8"?>
<sst xmlns="http://schemas.openxmlformats.org/spreadsheetml/2006/main" count="276" uniqueCount="137">
  <si>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</si>
  <si>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</si>
  <si>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</si>
  <si>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</si>
  <si>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</si>
  <si>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</si>
  <si>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</si>
  <si>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</si>
  <si>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</si>
  <si>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</si>
  <si>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</si>
  <si>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</si>
  <si>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</si>
  <si>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</si>
  <si>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</si>
  <si>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</si>
  <si>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</si>
  <si>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</si>
  <si>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</si>
  <si>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</si>
  <si>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</si>
  <si>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</si>
  <si>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</si>
  <si>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</si>
  <si>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</si>
  <si>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</si>
  <si>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</si>
  <si>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</si>
  <si>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</si>
  <si>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</si>
  <si>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</si>
  <si>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</si>
  <si>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</si>
  <si>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</si>
  <si>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</si>
  <si>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</si>
  <si>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</si>
  <si>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</si>
  <si>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</si>
  <si>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</si>
  <si>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</si>
  <si>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</si>
  <si>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</si>
  <si>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</si>
  <si>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</si>
  <si>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</si>
  <si>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</si>
  <si>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</si>
  <si>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</si>
  <si>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</si>
  <si>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</si>
  <si>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</si>
  <si>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</si>
  <si>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</si>
  <si>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</si>
  <si>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</si>
  <si>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</si>
  <si>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</si>
  <si>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</si>
  <si>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</si>
  <si>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</si>
  <si>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</si>
  <si>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</si>
  <si>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</si>
  <si>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</si>
  <si>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</si>
  <si>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</si>
  <si>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</si>
  <si>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</si>
  <si>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</si>
  <si>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</si>
  <si>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</si>
  <si>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</si>
  <si>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</si>
  <si>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</si>
  <si>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</si>
  <si>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</si>
  <si>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</si>
  <si>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</si>
  <si>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</si>
  <si>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</si>
  <si>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</si>
  <si>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</si>
  <si>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</si>
  <si>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</si>
  <si>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</si>
  <si>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</si>
  <si>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</si>
  <si>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</si>
  <si>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</si>
  <si>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</si>
  <si>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</si>
  <si>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</si>
  <si>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</si>
  <si>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</si>
  <si>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</si>
  <si>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</si>
  <si>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</si>
  <si>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</si>
  <si>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</si>
  <si>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</si>
  <si>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</si>
  <si>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</si>
  <si>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</si>
  <si>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</si>
  <si>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</si>
  <si>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</si>
  <si>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</si>
  <si>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</si>
  <si>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</si>
  <si>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</si>
  <si>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</si>
  <si>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</si>
  <si>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</si>
  <si>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</si>
  <si>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</si>
  <si>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</si>
  <si>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</si>
  <si>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</si>
  <si>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</si>
  <si>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</si>
  <si>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</si>
  <si>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</si>
  <si>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</si>
  <si>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</si>
  <si>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</si>
  <si>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</si>
  <si>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</si>
  <si>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</si>
  <si>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</si>
  <si>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</si>
  <si>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</si>
  <si>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</si>
  <si>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</si>
  <si>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</si>
  <si>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</si>
  <si>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Sciedu Journals Articles-2019Q1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</si>
</sst>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5"/>
  <sheetViews>
    <sheetView tabSelected="1" zoomScalePageLayoutView="0" workbookViewId="0" topLeftCell="A1">
      <pane ySplit="3" topLeftCell="A10" activePane="bottomLeft" state="frozen"/>
      <selection pane="topLeft" activeCell="A1" sqref="A1"/>
      <selection pane="bottomLeft" activeCell="A39" sqref="A39"/>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2" t="s">
        <v>136</v>
      </c>
      <c r="B1" s="22"/>
      <c r="C1" s="22"/>
      <c r="D1" s="22"/>
      <c r="E1" s="22"/>
      <c r="F1" s="22"/>
      <c r="G1" s="22"/>
      <c r="H1" s="22"/>
      <c r="I1" s="22"/>
    </row>
    <row r="2" spans="1:16" s="11" customFormat="1" ht="15.75">
      <c r="A2" s="22" t="s">
        <v>17</v>
      </c>
      <c r="B2" s="22" t="s">
        <v>4</v>
      </c>
      <c r="C2" s="22" t="s">
        <v>5</v>
      </c>
      <c r="D2" s="22" t="s">
        <v>18</v>
      </c>
      <c r="E2" s="22" t="s">
        <v>8</v>
      </c>
      <c r="F2" s="23" t="s">
        <v>7</v>
      </c>
      <c r="G2" s="22" t="s">
        <v>10</v>
      </c>
      <c r="H2" s="22"/>
      <c r="I2" s="22" t="s">
        <v>14</v>
      </c>
      <c r="J2" s="22" t="s">
        <v>43</v>
      </c>
      <c r="K2" s="22" t="s">
        <v>44</v>
      </c>
      <c r="L2" s="22" t="s">
        <v>45</v>
      </c>
      <c r="M2" s="22" t="s">
        <v>46</v>
      </c>
      <c r="N2" s="22" t="s">
        <v>47</v>
      </c>
      <c r="O2" s="1" t="s">
        <v>48</v>
      </c>
      <c r="P2" s="1" t="s">
        <v>48</v>
      </c>
    </row>
    <row r="3" spans="1:16" ht="15.75">
      <c r="A3" s="22"/>
      <c r="B3" s="22"/>
      <c r="C3" s="22"/>
      <c r="D3" s="22"/>
      <c r="E3" s="22"/>
      <c r="F3" s="23"/>
      <c r="G3" s="5" t="s">
        <v>9</v>
      </c>
      <c r="H3" s="5" t="s">
        <v>15</v>
      </c>
      <c r="I3" s="22"/>
      <c r="J3" s="22"/>
      <c r="K3" s="22"/>
      <c r="L3" s="22"/>
      <c r="M3" s="22"/>
      <c r="N3" s="22"/>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6</v>
      </c>
      <c r="K5" s="13">
        <v>1</v>
      </c>
      <c r="L5" s="13">
        <v>2</v>
      </c>
      <c r="M5" s="13">
        <v>2</v>
      </c>
      <c r="N5" s="13">
        <v>0</v>
      </c>
      <c r="O5" s="14">
        <f>K5/J5</f>
        <v>0.16666666666666666</v>
      </c>
      <c r="P5" s="14">
        <f>K5/(K5+L5)</f>
        <v>0.3333333333333333</v>
      </c>
    </row>
    <row r="6" spans="1:16" ht="15.75">
      <c r="A6" s="19" t="s">
        <v>57</v>
      </c>
      <c r="B6" s="18" t="s">
        <v>58</v>
      </c>
      <c r="C6" s="18" t="s">
        <v>59</v>
      </c>
      <c r="D6" s="3" t="s">
        <v>1</v>
      </c>
      <c r="E6" s="3" t="s">
        <v>29</v>
      </c>
      <c r="F6" s="6" t="s">
        <v>41</v>
      </c>
      <c r="G6" s="7" t="s">
        <v>11</v>
      </c>
      <c r="H6" s="7" t="s">
        <v>12</v>
      </c>
      <c r="I6" s="7" t="s">
        <v>3</v>
      </c>
      <c r="J6" s="15">
        <v>11</v>
      </c>
      <c r="K6" s="15">
        <v>6</v>
      </c>
      <c r="L6" s="15">
        <v>0</v>
      </c>
      <c r="M6" s="15">
        <v>6</v>
      </c>
      <c r="N6" s="15">
        <v>0</v>
      </c>
      <c r="O6" s="4">
        <f>K6/J6</f>
        <v>0.5454545454545454</v>
      </c>
      <c r="P6" s="4">
        <f aca="true" t="shared" si="0" ref="P6:P39">K6/(K6+L6)</f>
        <v>1</v>
      </c>
    </row>
    <row r="7" spans="1:16" ht="15.75">
      <c r="A7" s="19" t="s">
        <v>60</v>
      </c>
      <c r="B7" s="18" t="s">
        <v>61</v>
      </c>
      <c r="C7" s="18" t="s">
        <v>62</v>
      </c>
      <c r="D7" s="3" t="s">
        <v>22</v>
      </c>
      <c r="E7" s="3" t="s">
        <v>29</v>
      </c>
      <c r="F7" s="6" t="s">
        <v>6</v>
      </c>
      <c r="G7" s="7" t="s">
        <v>11</v>
      </c>
      <c r="H7" s="7" t="s">
        <v>12</v>
      </c>
      <c r="I7" s="7" t="s">
        <v>24</v>
      </c>
      <c r="J7" s="13">
        <v>3</v>
      </c>
      <c r="K7" s="13">
        <v>1</v>
      </c>
      <c r="L7" s="13">
        <v>0</v>
      </c>
      <c r="M7" s="13">
        <v>0</v>
      </c>
      <c r="N7" s="13">
        <v>0</v>
      </c>
      <c r="O7" s="4">
        <f aca="true" t="shared" si="1" ref="O7:O39">K7/J7</f>
        <v>0.3333333333333333</v>
      </c>
      <c r="P7" s="4">
        <f t="shared" si="0"/>
        <v>1</v>
      </c>
    </row>
    <row r="8" spans="1:16" s="3" customFormat="1" ht="12.75">
      <c r="A8" s="19" t="s">
        <v>63</v>
      </c>
      <c r="B8" s="18" t="s">
        <v>64</v>
      </c>
      <c r="C8" s="18" t="s">
        <v>65</v>
      </c>
      <c r="D8" s="3" t="s">
        <v>20</v>
      </c>
      <c r="E8" s="3" t="s">
        <v>29</v>
      </c>
      <c r="F8" s="6" t="s">
        <v>32</v>
      </c>
      <c r="G8" s="3" t="s">
        <v>11</v>
      </c>
      <c r="H8" s="3" t="s">
        <v>12</v>
      </c>
      <c r="I8" s="3" t="s">
        <v>21</v>
      </c>
      <c r="J8" s="3">
        <v>14</v>
      </c>
      <c r="K8" s="3">
        <v>8</v>
      </c>
      <c r="L8" s="3">
        <v>10</v>
      </c>
      <c r="M8" s="3">
        <v>9</v>
      </c>
      <c r="N8" s="3">
        <v>0</v>
      </c>
      <c r="O8" s="4">
        <f t="shared" si="1"/>
        <v>0.5714285714285714</v>
      </c>
      <c r="P8" s="4">
        <f t="shared" si="0"/>
        <v>0.4444444444444444</v>
      </c>
    </row>
    <row r="9" spans="1:16" s="3" customFormat="1" ht="12.75">
      <c r="A9" s="19" t="s">
        <v>66</v>
      </c>
      <c r="B9" s="18" t="s">
        <v>67</v>
      </c>
      <c r="C9" s="18" t="s">
        <v>68</v>
      </c>
      <c r="D9" s="3" t="s">
        <v>36</v>
      </c>
      <c r="E9" s="3" t="s">
        <v>31</v>
      </c>
      <c r="F9" s="6" t="s">
        <v>0</v>
      </c>
      <c r="G9" s="7" t="s">
        <v>11</v>
      </c>
      <c r="H9" s="7" t="s">
        <v>12</v>
      </c>
      <c r="I9" s="7" t="s">
        <v>13</v>
      </c>
      <c r="J9" s="13">
        <v>7</v>
      </c>
      <c r="K9" s="13">
        <v>1</v>
      </c>
      <c r="L9" s="13">
        <v>1</v>
      </c>
      <c r="M9" s="13">
        <v>2</v>
      </c>
      <c r="N9" s="13">
        <v>0</v>
      </c>
      <c r="O9" s="4">
        <f t="shared" si="1"/>
        <v>0.14285714285714285</v>
      </c>
      <c r="P9" s="4">
        <f t="shared" si="0"/>
        <v>0.5</v>
      </c>
    </row>
    <row r="10" spans="1:16" s="3" customFormat="1" ht="12.75">
      <c r="A10" s="19" t="s">
        <v>69</v>
      </c>
      <c r="B10" s="19" t="s">
        <v>70</v>
      </c>
      <c r="C10" s="19" t="s">
        <v>71</v>
      </c>
      <c r="F10" s="6"/>
      <c r="J10" s="3">
        <v>3</v>
      </c>
      <c r="K10" s="3">
        <v>3</v>
      </c>
      <c r="L10" s="3">
        <v>0</v>
      </c>
      <c r="M10" s="3">
        <v>3</v>
      </c>
      <c r="N10" s="3">
        <v>0</v>
      </c>
      <c r="O10" s="4">
        <f t="shared" si="1"/>
        <v>1</v>
      </c>
      <c r="P10" s="4">
        <f t="shared" si="0"/>
        <v>1</v>
      </c>
    </row>
    <row r="11" spans="1:16" ht="15.75">
      <c r="A11" s="19" t="s">
        <v>72</v>
      </c>
      <c r="B11" s="19" t="s">
        <v>73</v>
      </c>
      <c r="C11" s="19" t="s">
        <v>74</v>
      </c>
      <c r="D11" s="3" t="s">
        <v>20</v>
      </c>
      <c r="E11" s="3" t="s">
        <v>28</v>
      </c>
      <c r="F11" s="6" t="s">
        <v>32</v>
      </c>
      <c r="G11" s="3" t="s">
        <v>11</v>
      </c>
      <c r="H11" s="3" t="s">
        <v>12</v>
      </c>
      <c r="I11" s="3" t="s">
        <v>21</v>
      </c>
      <c r="J11" s="13">
        <v>17</v>
      </c>
      <c r="K11" s="13">
        <v>12</v>
      </c>
      <c r="L11" s="13">
        <v>2</v>
      </c>
      <c r="M11" s="13">
        <v>11</v>
      </c>
      <c r="N11" s="13">
        <v>0</v>
      </c>
      <c r="O11" s="4">
        <f t="shared" si="1"/>
        <v>0.7058823529411765</v>
      </c>
      <c r="P11" s="4">
        <f t="shared" si="0"/>
        <v>0.8571428571428571</v>
      </c>
    </row>
    <row r="12" spans="1:16" ht="15.75">
      <c r="A12" s="19" t="s">
        <v>75</v>
      </c>
      <c r="B12" s="19" t="s">
        <v>76</v>
      </c>
      <c r="C12" s="19" t="s">
        <v>77</v>
      </c>
      <c r="D12" s="3" t="s">
        <v>33</v>
      </c>
      <c r="E12" s="3" t="s">
        <v>42</v>
      </c>
      <c r="F12" s="6" t="s">
        <v>34</v>
      </c>
      <c r="G12" s="7" t="s">
        <v>11</v>
      </c>
      <c r="H12" s="7" t="s">
        <v>12</v>
      </c>
      <c r="I12" s="7" t="s">
        <v>35</v>
      </c>
      <c r="J12" s="13">
        <v>72</v>
      </c>
      <c r="K12" s="13">
        <v>41</v>
      </c>
      <c r="L12" s="13">
        <v>24</v>
      </c>
      <c r="M12" s="13">
        <v>39</v>
      </c>
      <c r="N12" s="13">
        <v>0</v>
      </c>
      <c r="O12" s="4">
        <f t="shared" si="1"/>
        <v>0.5694444444444444</v>
      </c>
      <c r="P12" s="4">
        <f t="shared" si="0"/>
        <v>0.6307692307692307</v>
      </c>
    </row>
    <row r="13" spans="1:16" ht="15.75">
      <c r="A13" s="19" t="s">
        <v>78</v>
      </c>
      <c r="B13" s="19" t="s">
        <v>79</v>
      </c>
      <c r="C13" s="19" t="s">
        <v>80</v>
      </c>
      <c r="D13" s="3" t="s">
        <v>20</v>
      </c>
      <c r="E13" s="3" t="s">
        <v>29</v>
      </c>
      <c r="F13" s="6" t="s">
        <v>32</v>
      </c>
      <c r="G13" s="7" t="s">
        <v>11</v>
      </c>
      <c r="H13" s="7" t="s">
        <v>12</v>
      </c>
      <c r="I13" s="3" t="s">
        <v>21</v>
      </c>
      <c r="J13" s="3">
        <v>12</v>
      </c>
      <c r="K13" s="3">
        <v>8</v>
      </c>
      <c r="L13" s="3">
        <v>1</v>
      </c>
      <c r="M13" s="3">
        <v>9</v>
      </c>
      <c r="N13" s="3">
        <v>0</v>
      </c>
      <c r="O13" s="4">
        <f t="shared" si="1"/>
        <v>0.6666666666666666</v>
      </c>
      <c r="P13" s="4">
        <f t="shared" si="0"/>
        <v>0.8888888888888888</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37</v>
      </c>
      <c r="K16" s="3">
        <v>25</v>
      </c>
      <c r="L16" s="3">
        <v>13</v>
      </c>
      <c r="M16" s="3">
        <v>22</v>
      </c>
      <c r="N16" s="3">
        <v>0</v>
      </c>
      <c r="O16" s="4">
        <f t="shared" si="1"/>
        <v>0.6756756756756757</v>
      </c>
      <c r="P16" s="4">
        <f t="shared" si="0"/>
        <v>0.6578947368421053</v>
      </c>
    </row>
    <row r="17" spans="1:16" s="3" customFormat="1" ht="12.75">
      <c r="A17" s="19" t="s">
        <v>84</v>
      </c>
      <c r="B17" s="19" t="s">
        <v>85</v>
      </c>
      <c r="C17" s="19" t="s">
        <v>86</v>
      </c>
      <c r="F17" s="6"/>
      <c r="G17" s="7"/>
      <c r="H17" s="7"/>
      <c r="I17" s="7"/>
      <c r="J17" s="3">
        <v>25</v>
      </c>
      <c r="K17" s="3">
        <v>13</v>
      </c>
      <c r="L17" s="3">
        <v>12</v>
      </c>
      <c r="M17" s="3">
        <v>6</v>
      </c>
      <c r="N17" s="3">
        <v>0</v>
      </c>
      <c r="O17" s="4">
        <f t="shared" si="1"/>
        <v>0.52</v>
      </c>
      <c r="P17" s="4">
        <f t="shared" si="0"/>
        <v>0.52</v>
      </c>
    </row>
    <row r="18" spans="1:16" ht="15.75">
      <c r="A18" s="19" t="s">
        <v>87</v>
      </c>
      <c r="B18" s="19" t="s">
        <v>88</v>
      </c>
      <c r="C18" s="19" t="s">
        <v>89</v>
      </c>
      <c r="D18" s="3" t="s">
        <v>22</v>
      </c>
      <c r="E18" s="3" t="s">
        <v>40</v>
      </c>
      <c r="F18" s="6" t="s">
        <v>23</v>
      </c>
      <c r="G18" s="7" t="s">
        <v>11</v>
      </c>
      <c r="H18" s="7" t="s">
        <v>12</v>
      </c>
      <c r="I18" s="7" t="s">
        <v>24</v>
      </c>
      <c r="J18" s="13">
        <v>35</v>
      </c>
      <c r="K18" s="13">
        <v>23</v>
      </c>
      <c r="L18" s="13">
        <v>11</v>
      </c>
      <c r="M18" s="13">
        <v>20</v>
      </c>
      <c r="N18" s="13">
        <v>0</v>
      </c>
      <c r="O18" s="4">
        <f t="shared" si="1"/>
        <v>0.6571428571428571</v>
      </c>
      <c r="P18" s="4">
        <f t="shared" si="0"/>
        <v>0.6764705882352942</v>
      </c>
    </row>
    <row r="19" spans="1:16" ht="15.75">
      <c r="A19" s="19" t="s">
        <v>90</v>
      </c>
      <c r="B19" s="19" t="s">
        <v>91</v>
      </c>
      <c r="C19" s="19" t="s">
        <v>92</v>
      </c>
      <c r="D19" s="3" t="s">
        <v>20</v>
      </c>
      <c r="E19" s="3" t="s">
        <v>28</v>
      </c>
      <c r="F19" s="6" t="s">
        <v>32</v>
      </c>
      <c r="G19" s="7" t="s">
        <v>11</v>
      </c>
      <c r="H19" s="7" t="s">
        <v>12</v>
      </c>
      <c r="I19" s="7" t="s">
        <v>21</v>
      </c>
      <c r="J19" s="3">
        <v>33</v>
      </c>
      <c r="K19" s="3">
        <v>19</v>
      </c>
      <c r="L19" s="3">
        <v>10</v>
      </c>
      <c r="M19" s="3">
        <v>15</v>
      </c>
      <c r="N19" s="3">
        <v>0</v>
      </c>
      <c r="O19" s="4">
        <f t="shared" si="1"/>
        <v>0.5757575757575758</v>
      </c>
      <c r="P19" s="4">
        <f t="shared" si="0"/>
        <v>0.6551724137931034</v>
      </c>
    </row>
    <row r="20" spans="1:16" ht="15.75">
      <c r="A20" s="19" t="s">
        <v>93</v>
      </c>
      <c r="B20" s="19" t="s">
        <v>94</v>
      </c>
      <c r="C20" s="19" t="s">
        <v>95</v>
      </c>
      <c r="D20" s="3" t="s">
        <v>1</v>
      </c>
      <c r="E20" s="3" t="s">
        <v>40</v>
      </c>
      <c r="F20" s="6" t="s">
        <v>2</v>
      </c>
      <c r="G20" s="7" t="s">
        <v>11</v>
      </c>
      <c r="H20" s="7" t="s">
        <v>12</v>
      </c>
      <c r="I20" s="7" t="s">
        <v>3</v>
      </c>
      <c r="J20" s="13">
        <v>21</v>
      </c>
      <c r="K20" s="13">
        <v>11</v>
      </c>
      <c r="L20" s="13">
        <v>10</v>
      </c>
      <c r="M20" s="13">
        <v>1</v>
      </c>
      <c r="N20" s="13">
        <v>0</v>
      </c>
      <c r="O20" s="4">
        <f t="shared" si="1"/>
        <v>0.5238095238095238</v>
      </c>
      <c r="P20" s="4">
        <f t="shared" si="0"/>
        <v>0.5238095238095238</v>
      </c>
    </row>
    <row r="21" spans="1:16" ht="15.75">
      <c r="A21" s="19" t="s">
        <v>96</v>
      </c>
      <c r="B21" s="19" t="s">
        <v>97</v>
      </c>
      <c r="C21" s="19" t="s">
        <v>98</v>
      </c>
      <c r="D21" s="3" t="s">
        <v>20</v>
      </c>
      <c r="E21" s="3" t="s">
        <v>28</v>
      </c>
      <c r="F21" s="6" t="s">
        <v>32</v>
      </c>
      <c r="G21" s="7" t="s">
        <v>11</v>
      </c>
      <c r="H21" s="7" t="s">
        <v>12</v>
      </c>
      <c r="I21" s="3" t="s">
        <v>21</v>
      </c>
      <c r="J21" s="13">
        <v>25</v>
      </c>
      <c r="K21" s="13">
        <v>13</v>
      </c>
      <c r="L21" s="13">
        <v>9</v>
      </c>
      <c r="M21" s="13">
        <v>14</v>
      </c>
      <c r="N21" s="13">
        <v>0</v>
      </c>
      <c r="O21" s="4">
        <f t="shared" si="1"/>
        <v>0.52</v>
      </c>
      <c r="P21" s="4">
        <f t="shared" si="0"/>
        <v>0.5909090909090909</v>
      </c>
    </row>
    <row r="22" spans="1:16" ht="15.75">
      <c r="A22" s="19" t="s">
        <v>99</v>
      </c>
      <c r="B22" s="19" t="s">
        <v>100</v>
      </c>
      <c r="C22" s="19" t="s">
        <v>101</v>
      </c>
      <c r="D22" s="3" t="s">
        <v>37</v>
      </c>
      <c r="E22" s="3" t="s">
        <v>40</v>
      </c>
      <c r="F22" s="6" t="s">
        <v>2</v>
      </c>
      <c r="G22" s="7" t="s">
        <v>11</v>
      </c>
      <c r="H22" s="7" t="s">
        <v>12</v>
      </c>
      <c r="I22" s="7" t="s">
        <v>3</v>
      </c>
      <c r="J22" s="13">
        <v>15</v>
      </c>
      <c r="K22" s="13">
        <v>8</v>
      </c>
      <c r="L22" s="13">
        <v>7</v>
      </c>
      <c r="M22" s="13">
        <v>2</v>
      </c>
      <c r="N22" s="13">
        <v>1</v>
      </c>
      <c r="O22" s="4">
        <f t="shared" si="1"/>
        <v>0.5333333333333333</v>
      </c>
      <c r="P22" s="4">
        <f t="shared" si="0"/>
        <v>0.5333333333333333</v>
      </c>
    </row>
    <row r="23" spans="1:16" ht="15.75">
      <c r="A23" s="19" t="s">
        <v>102</v>
      </c>
      <c r="B23" s="19" t="s">
        <v>103</v>
      </c>
      <c r="C23" s="19" t="s">
        <v>104</v>
      </c>
      <c r="D23" s="3" t="s">
        <v>22</v>
      </c>
      <c r="E23" s="3" t="s">
        <v>29</v>
      </c>
      <c r="F23" s="6" t="s">
        <v>23</v>
      </c>
      <c r="G23" s="7" t="s">
        <v>11</v>
      </c>
      <c r="H23" s="7" t="s">
        <v>12</v>
      </c>
      <c r="I23" s="7" t="s">
        <v>24</v>
      </c>
      <c r="J23" s="3">
        <v>18</v>
      </c>
      <c r="K23" s="3">
        <v>10</v>
      </c>
      <c r="L23" s="3">
        <v>7</v>
      </c>
      <c r="M23" s="3">
        <v>2</v>
      </c>
      <c r="N23" s="3">
        <v>0</v>
      </c>
      <c r="O23" s="4">
        <f>K23/J23</f>
        <v>0.5555555555555556</v>
      </c>
      <c r="P23" s="4">
        <f t="shared" si="0"/>
        <v>0.5882352941176471</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6</v>
      </c>
      <c r="K26" s="3">
        <v>4</v>
      </c>
      <c r="L26" s="3">
        <v>3</v>
      </c>
      <c r="M26" s="3">
        <v>4</v>
      </c>
      <c r="N26" s="3">
        <v>0</v>
      </c>
      <c r="O26" s="4">
        <f>K26/J26</f>
        <v>0.6666666666666666</v>
      </c>
      <c r="P26" s="4">
        <f t="shared" si="0"/>
        <v>0.5714285714285714</v>
      </c>
    </row>
    <row r="27" spans="1:16" s="3" customFormat="1" ht="12.75">
      <c r="A27" s="18"/>
      <c r="B27" s="18"/>
      <c r="C27" s="18"/>
      <c r="F27" s="6"/>
      <c r="O27" s="4"/>
      <c r="P27" s="4"/>
    </row>
    <row r="28" spans="1:16" ht="16.5" customHeight="1">
      <c r="A28" s="20" t="s">
        <v>108</v>
      </c>
      <c r="B28" s="18"/>
      <c r="C28" s="18"/>
      <c r="D28" s="3" t="s">
        <v>1</v>
      </c>
      <c r="E28" s="3" t="s">
        <v>29</v>
      </c>
      <c r="F28" s="6" t="s">
        <v>2</v>
      </c>
      <c r="G28" s="7" t="s">
        <v>11</v>
      </c>
      <c r="H28" s="7" t="s">
        <v>12</v>
      </c>
      <c r="I28" s="7" t="s">
        <v>3</v>
      </c>
      <c r="J28" s="13"/>
      <c r="K28" s="13"/>
      <c r="L28" s="13"/>
      <c r="M28" s="13"/>
      <c r="N28" s="13"/>
      <c r="O28" s="4"/>
      <c r="P28" s="4"/>
    </row>
    <row r="29" spans="1:16" ht="15.75">
      <c r="A29" s="18" t="s">
        <v>109</v>
      </c>
      <c r="B29" s="18" t="s">
        <v>110</v>
      </c>
      <c r="C29" s="18" t="s">
        <v>111</v>
      </c>
      <c r="D29" s="3" t="s">
        <v>22</v>
      </c>
      <c r="E29" s="3" t="s">
        <v>28</v>
      </c>
      <c r="F29" s="6" t="s">
        <v>16</v>
      </c>
      <c r="G29" s="7" t="s">
        <v>11</v>
      </c>
      <c r="H29" s="7" t="s">
        <v>12</v>
      </c>
      <c r="I29" s="7" t="s">
        <v>24</v>
      </c>
      <c r="J29" s="16">
        <v>29</v>
      </c>
      <c r="K29" s="16">
        <v>12</v>
      </c>
      <c r="L29" s="16">
        <v>17</v>
      </c>
      <c r="M29" s="16">
        <v>6</v>
      </c>
      <c r="N29" s="16">
        <v>0</v>
      </c>
      <c r="O29" s="4">
        <f t="shared" si="1"/>
        <v>0.41379310344827586</v>
      </c>
      <c r="P29" s="4">
        <f t="shared" si="0"/>
        <v>0.41379310344827586</v>
      </c>
    </row>
    <row r="30" spans="1:16" ht="15.75">
      <c r="A30" s="19" t="s">
        <v>112</v>
      </c>
      <c r="B30" s="19" t="s">
        <v>113</v>
      </c>
      <c r="C30" s="19" t="s">
        <v>114</v>
      </c>
      <c r="D30" s="3" t="s">
        <v>36</v>
      </c>
      <c r="E30" s="3" t="s">
        <v>31</v>
      </c>
      <c r="F30" s="6" t="s">
        <v>30</v>
      </c>
      <c r="G30" s="7" t="s">
        <v>11</v>
      </c>
      <c r="H30" s="7" t="s">
        <v>12</v>
      </c>
      <c r="I30" s="7" t="s">
        <v>13</v>
      </c>
      <c r="J30" s="16">
        <v>9</v>
      </c>
      <c r="K30" s="16">
        <v>4</v>
      </c>
      <c r="L30" s="16">
        <v>5</v>
      </c>
      <c r="M30" s="16">
        <v>5</v>
      </c>
      <c r="N30" s="16">
        <v>0</v>
      </c>
      <c r="O30" s="4">
        <f t="shared" si="1"/>
        <v>0.4444444444444444</v>
      </c>
      <c r="P30" s="4">
        <f t="shared" si="0"/>
        <v>0.4444444444444444</v>
      </c>
    </row>
    <row r="31" spans="1:16" ht="15.75">
      <c r="A31" s="19" t="s">
        <v>115</v>
      </c>
      <c r="B31" s="19" t="s">
        <v>116</v>
      </c>
      <c r="C31" s="19" t="s">
        <v>117</v>
      </c>
      <c r="D31" s="3" t="s">
        <v>36</v>
      </c>
      <c r="E31" s="3" t="s">
        <v>40</v>
      </c>
      <c r="F31" s="6" t="s">
        <v>38</v>
      </c>
      <c r="G31" s="7" t="s">
        <v>11</v>
      </c>
      <c r="H31" s="7" t="s">
        <v>12</v>
      </c>
      <c r="I31" s="7" t="s">
        <v>13</v>
      </c>
      <c r="J31" s="16">
        <v>45</v>
      </c>
      <c r="K31" s="16">
        <v>26</v>
      </c>
      <c r="L31" s="16">
        <v>17</v>
      </c>
      <c r="M31" s="16">
        <v>20</v>
      </c>
      <c r="N31" s="16">
        <v>0</v>
      </c>
      <c r="O31" s="4">
        <f t="shared" si="1"/>
        <v>0.5777777777777777</v>
      </c>
      <c r="P31" s="4">
        <f t="shared" si="0"/>
        <v>0.6046511627906976</v>
      </c>
    </row>
    <row r="32" spans="1:16" ht="15.75">
      <c r="A32" s="19" t="s">
        <v>118</v>
      </c>
      <c r="B32" s="19" t="s">
        <v>119</v>
      </c>
      <c r="C32" s="19" t="s">
        <v>120</v>
      </c>
      <c r="D32" s="3" t="s">
        <v>22</v>
      </c>
      <c r="E32" s="3" t="s">
        <v>40</v>
      </c>
      <c r="F32" s="6" t="s">
        <v>39</v>
      </c>
      <c r="G32" s="7" t="s">
        <v>11</v>
      </c>
      <c r="H32" s="7" t="s">
        <v>12</v>
      </c>
      <c r="I32" s="7" t="s">
        <v>24</v>
      </c>
      <c r="J32" s="13">
        <v>20</v>
      </c>
      <c r="K32" s="13">
        <v>11</v>
      </c>
      <c r="L32" s="13">
        <v>7</v>
      </c>
      <c r="M32" s="13">
        <v>6</v>
      </c>
      <c r="N32" s="13">
        <v>0</v>
      </c>
      <c r="O32" s="4">
        <f t="shared" si="1"/>
        <v>0.55</v>
      </c>
      <c r="P32" s="4">
        <f t="shared" si="0"/>
        <v>0.6111111111111112</v>
      </c>
    </row>
    <row r="33" spans="1:16" ht="15.75">
      <c r="A33" s="19" t="s">
        <v>121</v>
      </c>
      <c r="B33" s="19" t="s">
        <v>122</v>
      </c>
      <c r="C33" s="19" t="s">
        <v>123</v>
      </c>
      <c r="D33" s="3" t="s">
        <v>22</v>
      </c>
      <c r="E33" s="3" t="s">
        <v>31</v>
      </c>
      <c r="F33" s="6" t="s">
        <v>6</v>
      </c>
      <c r="G33" s="7" t="s">
        <v>11</v>
      </c>
      <c r="H33" s="7" t="s">
        <v>12</v>
      </c>
      <c r="I33" s="7" t="s">
        <v>24</v>
      </c>
      <c r="J33" s="15">
        <v>19</v>
      </c>
      <c r="K33" s="15">
        <v>9</v>
      </c>
      <c r="L33" s="15">
        <v>6</v>
      </c>
      <c r="M33" s="15">
        <v>8</v>
      </c>
      <c r="N33" s="15">
        <v>0</v>
      </c>
      <c r="O33" s="4">
        <f t="shared" si="1"/>
        <v>0.47368421052631576</v>
      </c>
      <c r="P33" s="4">
        <f t="shared" si="0"/>
        <v>0.6</v>
      </c>
    </row>
    <row r="34" spans="1:16" ht="15.75">
      <c r="A34" s="19" t="s">
        <v>124</v>
      </c>
      <c r="B34" s="19" t="s">
        <v>125</v>
      </c>
      <c r="C34" s="19" t="s">
        <v>126</v>
      </c>
      <c r="D34" s="3" t="s">
        <v>22</v>
      </c>
      <c r="E34" s="3" t="s">
        <v>29</v>
      </c>
      <c r="F34" s="6" t="s">
        <v>16</v>
      </c>
      <c r="G34" s="7" t="s">
        <v>11</v>
      </c>
      <c r="H34" s="7" t="s">
        <v>12</v>
      </c>
      <c r="I34" s="7" t="s">
        <v>24</v>
      </c>
      <c r="J34" s="13">
        <v>4</v>
      </c>
      <c r="K34" s="13">
        <v>2</v>
      </c>
      <c r="L34" s="13">
        <v>2</v>
      </c>
      <c r="M34" s="13">
        <v>5</v>
      </c>
      <c r="N34" s="13">
        <v>0</v>
      </c>
      <c r="O34" s="4">
        <f t="shared" si="1"/>
        <v>0.5</v>
      </c>
      <c r="P34" s="4">
        <f t="shared" si="0"/>
        <v>0.5</v>
      </c>
    </row>
    <row r="35" spans="1:16" ht="15.75">
      <c r="A35" s="19" t="s">
        <v>127</v>
      </c>
      <c r="B35" s="19" t="s">
        <v>128</v>
      </c>
      <c r="C35" s="19" t="s">
        <v>129</v>
      </c>
      <c r="D35" s="3" t="s">
        <v>22</v>
      </c>
      <c r="E35" s="3" t="s">
        <v>31</v>
      </c>
      <c r="F35" s="6" t="s">
        <v>16</v>
      </c>
      <c r="G35" s="7" t="s">
        <v>11</v>
      </c>
      <c r="H35" s="7" t="s">
        <v>12</v>
      </c>
      <c r="I35" s="7" t="s">
        <v>24</v>
      </c>
      <c r="J35" s="13">
        <v>53</v>
      </c>
      <c r="K35" s="13">
        <v>27</v>
      </c>
      <c r="L35" s="13">
        <v>26</v>
      </c>
      <c r="M35" s="13">
        <v>33</v>
      </c>
      <c r="N35" s="13">
        <v>0</v>
      </c>
      <c r="O35" s="4">
        <f t="shared" si="1"/>
        <v>0.5094339622641509</v>
      </c>
      <c r="P35" s="4">
        <f t="shared" si="0"/>
        <v>0.5094339622641509</v>
      </c>
    </row>
    <row r="36" spans="1:16" ht="15.75">
      <c r="A36" s="19" t="s">
        <v>130</v>
      </c>
      <c r="B36" s="19" t="s">
        <v>131</v>
      </c>
      <c r="C36" s="19" t="s">
        <v>132</v>
      </c>
      <c r="D36" s="3" t="s">
        <v>1</v>
      </c>
      <c r="E36" s="3" t="s">
        <v>31</v>
      </c>
      <c r="F36" s="6" t="s">
        <v>2</v>
      </c>
      <c r="G36" s="7" t="s">
        <v>11</v>
      </c>
      <c r="H36" s="7" t="s">
        <v>12</v>
      </c>
      <c r="I36" s="7" t="s">
        <v>3</v>
      </c>
      <c r="J36" s="13">
        <v>25</v>
      </c>
      <c r="K36" s="13">
        <v>12</v>
      </c>
      <c r="L36" s="13">
        <v>11</v>
      </c>
      <c r="M36" s="13">
        <v>6</v>
      </c>
      <c r="N36" s="13">
        <v>0</v>
      </c>
      <c r="O36" s="4">
        <f t="shared" si="1"/>
        <v>0.48</v>
      </c>
      <c r="P36" s="4">
        <f t="shared" si="0"/>
        <v>0.5217391304347826</v>
      </c>
    </row>
    <row r="37" spans="1:16" ht="15.75">
      <c r="A37" s="19" t="s">
        <v>133</v>
      </c>
      <c r="B37" s="19" t="s">
        <v>134</v>
      </c>
      <c r="C37" s="19" t="s">
        <v>135</v>
      </c>
      <c r="D37" s="3" t="s">
        <v>22</v>
      </c>
      <c r="E37" s="3" t="s">
        <v>29</v>
      </c>
      <c r="F37" s="6" t="s">
        <v>23</v>
      </c>
      <c r="G37" s="7" t="s">
        <v>11</v>
      </c>
      <c r="H37" s="7" t="s">
        <v>12</v>
      </c>
      <c r="I37" s="7" t="s">
        <v>24</v>
      </c>
      <c r="J37" s="15">
        <v>10</v>
      </c>
      <c r="K37" s="15">
        <v>6</v>
      </c>
      <c r="L37" s="15">
        <v>4</v>
      </c>
      <c r="M37" s="15">
        <v>5</v>
      </c>
      <c r="N37" s="16">
        <v>0</v>
      </c>
      <c r="O37" s="4">
        <f t="shared" si="1"/>
        <v>0.6</v>
      </c>
      <c r="P37" s="4">
        <f t="shared" si="0"/>
        <v>0.6</v>
      </c>
    </row>
    <row r="38" spans="1:16" ht="15.75">
      <c r="A38" s="3"/>
      <c r="B38" s="3"/>
      <c r="C38" s="3"/>
      <c r="D38" s="3"/>
      <c r="E38" s="3"/>
      <c r="F38" s="6"/>
      <c r="G38" s="7"/>
      <c r="H38" s="7"/>
      <c r="I38" s="7"/>
      <c r="O38" s="4"/>
      <c r="P38" s="4"/>
    </row>
    <row r="39" spans="1:16" s="8" customFormat="1" ht="12.75">
      <c r="A39" s="8" t="s">
        <v>51</v>
      </c>
      <c r="F39" s="2"/>
      <c r="J39" s="8">
        <v>574</v>
      </c>
      <c r="K39" s="8">
        <v>316</v>
      </c>
      <c r="L39" s="8">
        <v>217</v>
      </c>
      <c r="M39" s="8">
        <v>261</v>
      </c>
      <c r="N39" s="8">
        <v>1</v>
      </c>
      <c r="O39" s="9">
        <f t="shared" si="1"/>
        <v>0.5505226480836237</v>
      </c>
      <c r="P39" s="9">
        <f t="shared" si="0"/>
        <v>0.5928705440900562</v>
      </c>
    </row>
    <row r="40" spans="6:16" s="8" customFormat="1" ht="12.75">
      <c r="F40" s="2"/>
      <c r="J40" s="3"/>
      <c r="K40" s="3"/>
      <c r="L40" s="3"/>
      <c r="M40" s="3"/>
      <c r="N40" s="3"/>
      <c r="O40" s="4"/>
      <c r="P40" s="4"/>
    </row>
    <row r="41" spans="1:10" s="3" customFormat="1" ht="12.75">
      <c r="A41" s="8" t="s">
        <v>52</v>
      </c>
      <c r="B41" s="8"/>
      <c r="C41" s="8"/>
      <c r="D41" s="8"/>
      <c r="E41" s="8"/>
      <c r="F41" s="8"/>
      <c r="G41" s="8"/>
      <c r="H41" s="8"/>
      <c r="I41" s="8"/>
      <c r="J41" s="8"/>
    </row>
    <row r="42" spans="1:10" s="3" customFormat="1" ht="12.75" customHeight="1">
      <c r="A42" s="24" t="s">
        <v>53</v>
      </c>
      <c r="B42" s="24"/>
      <c r="C42" s="24"/>
      <c r="D42" s="24"/>
      <c r="E42" s="24"/>
      <c r="F42" s="24"/>
      <c r="G42" s="24"/>
      <c r="H42" s="24"/>
      <c r="I42" s="24"/>
      <c r="J42" s="24"/>
    </row>
    <row r="43" spans="1:10" s="3" customFormat="1" ht="12.75">
      <c r="A43" s="24"/>
      <c r="B43" s="24"/>
      <c r="C43" s="24"/>
      <c r="D43" s="24"/>
      <c r="E43" s="24"/>
      <c r="F43" s="24"/>
      <c r="G43" s="24"/>
      <c r="H43" s="24"/>
      <c r="I43" s="24"/>
      <c r="J43" s="24"/>
    </row>
    <row r="44" spans="1:10" s="3" customFormat="1" ht="12.75">
      <c r="A44" s="24"/>
      <c r="B44" s="24"/>
      <c r="C44" s="24"/>
      <c r="D44" s="24"/>
      <c r="E44" s="24"/>
      <c r="F44" s="24"/>
      <c r="G44" s="24"/>
      <c r="H44" s="24"/>
      <c r="I44" s="24"/>
      <c r="J44" s="24"/>
    </row>
    <row r="45" spans="1:10" s="3" customFormat="1" ht="12.75">
      <c r="A45" s="24"/>
      <c r="B45" s="24"/>
      <c r="C45" s="24"/>
      <c r="D45" s="24"/>
      <c r="E45" s="24"/>
      <c r="F45" s="24"/>
      <c r="G45" s="24"/>
      <c r="H45" s="24"/>
      <c r="I45" s="24"/>
      <c r="J45" s="24"/>
    </row>
    <row r="46" spans="1:10" s="3" customFormat="1" ht="12" customHeight="1">
      <c r="A46" s="24"/>
      <c r="B46" s="24"/>
      <c r="C46" s="24"/>
      <c r="D46" s="24"/>
      <c r="E46" s="24"/>
      <c r="F46" s="24"/>
      <c r="G46" s="24"/>
      <c r="H46" s="24"/>
      <c r="I46" s="24"/>
      <c r="J46" s="24"/>
    </row>
    <row r="47" spans="1:10" s="3" customFormat="1" ht="12.75">
      <c r="A47" s="24"/>
      <c r="B47" s="24"/>
      <c r="C47" s="24"/>
      <c r="D47" s="24"/>
      <c r="E47" s="24"/>
      <c r="F47" s="24"/>
      <c r="G47" s="24"/>
      <c r="H47" s="24"/>
      <c r="I47" s="24"/>
      <c r="J47" s="24"/>
    </row>
    <row r="48" spans="1:10" s="3" customFormat="1" ht="12.75">
      <c r="A48" s="24"/>
      <c r="B48" s="24"/>
      <c r="C48" s="24"/>
      <c r="D48" s="24"/>
      <c r="E48" s="24"/>
      <c r="F48" s="24"/>
      <c r="G48" s="24"/>
      <c r="H48" s="24"/>
      <c r="I48" s="24"/>
      <c r="J48" s="24"/>
    </row>
    <row r="49" spans="1:10" s="3" customFormat="1" ht="12.75">
      <c r="A49" s="24"/>
      <c r="B49" s="24"/>
      <c r="C49" s="24"/>
      <c r="D49" s="24"/>
      <c r="E49" s="24"/>
      <c r="F49" s="24"/>
      <c r="G49" s="24"/>
      <c r="H49" s="24"/>
      <c r="I49" s="24"/>
      <c r="J49" s="24"/>
    </row>
    <row r="50" spans="1:9" s="3" customFormat="1" ht="12.75">
      <c r="A50" s="21"/>
      <c r="B50" s="21"/>
      <c r="C50" s="21"/>
      <c r="D50" s="21"/>
      <c r="E50" s="21"/>
      <c r="F50" s="21"/>
      <c r="G50" s="21"/>
      <c r="H50" s="21"/>
      <c r="I50" s="21"/>
    </row>
    <row r="51" spans="1:9" s="3" customFormat="1" ht="12.75">
      <c r="A51" s="21"/>
      <c r="B51" s="21"/>
      <c r="C51" s="21"/>
      <c r="D51" s="21"/>
      <c r="E51" s="21"/>
      <c r="F51" s="21"/>
      <c r="G51" s="21"/>
      <c r="H51" s="21"/>
      <c r="I51" s="21"/>
    </row>
    <row r="52" spans="1:9" s="3" customFormat="1" ht="12.75">
      <c r="A52" s="21"/>
      <c r="B52" s="21"/>
      <c r="C52" s="21"/>
      <c r="D52" s="21"/>
      <c r="E52" s="21"/>
      <c r="F52" s="21"/>
      <c r="G52" s="21"/>
      <c r="H52" s="21"/>
      <c r="I52" s="21"/>
    </row>
    <row r="53" spans="1:9" s="3" customFormat="1" ht="12.75">
      <c r="A53" s="6"/>
      <c r="B53" s="6"/>
      <c r="C53" s="6"/>
      <c r="D53" s="6"/>
      <c r="E53" s="6"/>
      <c r="F53" s="6"/>
      <c r="G53" s="6"/>
      <c r="H53" s="6"/>
      <c r="I53" s="6"/>
    </row>
    <row r="54" spans="1:9" s="3" customFormat="1" ht="12.75">
      <c r="A54" s="21"/>
      <c r="B54" s="21"/>
      <c r="C54" s="21"/>
      <c r="D54" s="21"/>
      <c r="E54" s="21"/>
      <c r="F54" s="21"/>
      <c r="G54" s="21"/>
      <c r="H54" s="21"/>
      <c r="I54" s="21"/>
    </row>
    <row r="55" s="3" customFormat="1" ht="12.75">
      <c r="F55" s="6"/>
    </row>
  </sheetData>
  <sheetProtection/>
  <mergeCells count="19">
    <mergeCell ref="N2:N3"/>
    <mergeCell ref="M2:M3"/>
    <mergeCell ref="K2:K3"/>
    <mergeCell ref="A42:J49"/>
    <mergeCell ref="A1:I1"/>
    <mergeCell ref="G2:H2"/>
    <mergeCell ref="A2:A3"/>
    <mergeCell ref="B2:B3"/>
    <mergeCell ref="C2:C3"/>
    <mergeCell ref="A54:I54"/>
    <mergeCell ref="A51:I51"/>
    <mergeCell ref="A50:I50"/>
    <mergeCell ref="J2:J3"/>
    <mergeCell ref="I2:I3"/>
    <mergeCell ref="L2:L3"/>
    <mergeCell ref="A52:I52"/>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2019-05-09T08:18:29Z</dcterms:modified>
  <cp:category/>
  <cp:version/>
  <cp:contentType/>
  <cp:contentStatus/>
</cp:coreProperties>
</file>